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xr:revisionPtr revIDLastSave="0" documentId="8_{BF4C8793-F772-4326-BA78-9B7DDC66035C}" xr6:coauthVersionLast="47" xr6:coauthVersionMax="47" xr10:uidLastSave="{00000000-0000-0000-0000-000000000000}"/>
  <bookViews>
    <workbookView xWindow="-120" yWindow="-120" windowWidth="20730" windowHeight="11160" xr2:uid="{9521BA98-C323-488A-B4A2-BD1FBF33C56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41" i="1" s="1"/>
  <c r="C31" i="1"/>
  <c r="C25" i="1"/>
  <c r="C26" i="1" s="1"/>
  <c r="C21" i="1"/>
  <c r="C16" i="1"/>
  <c r="C43" i="1" l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<sst xmlns="http://schemas.openxmlformats.org/spreadsheetml/2006/main" count="34" uniqueCount="32">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</sst>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#,##0.0"/>
    <numFmt numFmtId="167" formatCode="&quot;$&quot;#,##0.00"/>
    <numFmt numFmtId="168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5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43" fontId="8" fillId="0" borderId="0" xfId="1" applyFont="1" applyAlignment="1">
      <alignment horizontal="right"/>
    </xf>
    <xf numFmtId="43" fontId="2" fillId="0" borderId="0" xfId="1" applyFont="1"/>
    <xf numFmtId="43" fontId="9" fillId="0" borderId="0" xfId="1" applyFont="1"/>
    <xf numFmtId="43" fontId="0" fillId="0" borderId="0" xfId="1" applyFont="1"/>
    <xf numFmtId="164" fontId="0" fillId="0" borderId="0" xfId="0" applyNumberFormat="1"/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3" borderId="0" xfId="5" applyNumberFormat="1" applyFont="1" applyFill="1" applyAlignment="1">
      <alignment horizontal="right"/>
    </xf>
    <xf numFmtId="4" fontId="7" fillId="2" borderId="0" xfId="5" applyNumberFormat="1" applyFont="1" applyFill="1" applyAlignment="1">
      <alignment horizontal="right"/>
    </xf>
    <xf numFmtId="4" fontId="7" fillId="0" borderId="0" xfId="5" applyNumberFormat="1" applyFont="1" applyAlignment="1">
      <alignment horizontal="right"/>
    </xf>
    <xf numFmtId="165" fontId="0" fillId="0" borderId="0" xfId="0" applyNumberFormat="1"/>
    <xf numFmtId="43" fontId="10" fillId="0" borderId="0" xfId="1" applyFont="1"/>
    <xf numFmtId="164" fontId="10" fillId="0" borderId="0" xfId="0" applyNumberFormat="1" applyFont="1"/>
    <xf numFmtId="164" fontId="2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168" fontId="0" fillId="0" borderId="0" xfId="0" applyNumberFormat="1"/>
    <xf numFmtId="165" fontId="8" fillId="0" borderId="0" xfId="0" applyNumberFormat="1" applyFont="1"/>
    <xf numFmtId="165" fontId="3" fillId="0" borderId="0" xfId="0" applyNumberFormat="1" applyFont="1"/>
    <xf numFmtId="0" fontId="11" fillId="3" borderId="0" xfId="6" applyFont="1" applyFill="1" applyAlignment="1">
      <alignment horizontal="justify"/>
    </xf>
    <xf numFmtId="0" fontId="12" fillId="0" borderId="0" xfId="6" applyFont="1"/>
    <xf numFmtId="0" fontId="12" fillId="2" borderId="0" xfId="6" applyFont="1" applyFill="1" applyAlignment="1">
      <alignment horizontal="justify"/>
    </xf>
    <xf numFmtId="0" fontId="13" fillId="2" borderId="0" xfId="0" applyFont="1" applyFill="1"/>
    <xf numFmtId="4" fontId="13" fillId="2" borderId="0" xfId="0" applyNumberFormat="1" applyFont="1" applyFill="1"/>
  </cellXfs>
  <cellStyles count="7">
    <cellStyle name="Millares" xfId="1" builtinId="3"/>
    <cellStyle name="Millares 4" xfId="3" xr:uid="{9FA67E17-EF6A-475D-AF6F-19795054C375}"/>
    <cellStyle name="Moneda 4" xfId="4" xr:uid="{B7EC1A74-33F8-467F-83C8-E95816A1A181}"/>
    <cellStyle name="Normal" xfId="0" builtinId="0"/>
    <cellStyle name="Normal 3" xfId="2" xr:uid="{08485CAA-1A95-4E06-B7C6-4AE726919F69}"/>
    <cellStyle name="Normal 4" xfId="5" xr:uid="{12E78548-9518-4A31-92FD-74FD4724AF24}"/>
    <cellStyle name="Normal 6" xfId="6" xr:uid="{9B875A2D-5021-43F4-B264-34122ED0C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8</xdr:row>
      <xdr:rowOff>18781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87AD1FA1-1C35-4234-AF13-59816F594E0D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4740367" cy="1453444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781FD842-9CEB-8863-8F9E-7F2A7012D03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E3FD3DD6-65EB-CF1C-15A3-48620820356D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5931FA05-B78B-07A8-4271-AC0EC60F3B7B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A1B9B18D-E257-D370-95E9-CA6469FA156B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A06DD9F5-ACAB-E0BF-4467-4106D87706A1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2EDE0886-06DE-A945-3EB2-D1EF26980D88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42BC21B2-4A30-F832-9C5A-7BD44BD94B3E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9D801324-9363-51B4-1BE4-A534BBD97EDD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ABRIL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2022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455CD201-F572-B53B-5CAA-9383F5D52E6A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9526</xdr:colOff>
      <xdr:row>1</xdr:row>
      <xdr:rowOff>142442</xdr:rowOff>
    </xdr:from>
    <xdr:to>
      <xdr:col>0</xdr:col>
      <xdr:colOff>827809</xdr:colOff>
      <xdr:row>5</xdr:row>
      <xdr:rowOff>171450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15A4F8F4-D844-45BC-8F8D-00692F46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6" y="33294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1027834</xdr:colOff>
      <xdr:row>2</xdr:row>
      <xdr:rowOff>39832</xdr:rowOff>
    </xdr:from>
    <xdr:to>
      <xdr:col>2</xdr:col>
      <xdr:colOff>2397004</xdr:colOff>
      <xdr:row>6</xdr:row>
      <xdr:rowOff>159046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6360ACA7-10A8-44B9-B4EA-A1ABD394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1759" y="420832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A389-8098-49C0-BD30-BCACE3502A40}">
  <dimension ref="A1:H50"/>
  <sheetViews>
    <sheetView tabSelected="1" topLeftCell="A37" workbookViewId="0">
      <selection sqref="A1:XFD50"/>
    </sheetView>
  </sheetViews>
  <sheetFormatPr baseColWidth="10" defaultRowHeight="15" x14ac:dyDescent="0.25"/>
  <cols>
    <col min="1" max="1" width="51.7109375" customWidth="1"/>
    <col min="2" max="2" width="12.85546875" customWidth="1"/>
    <col min="3" max="3" width="41.28515625" customWidth="1"/>
    <col min="4" max="4" width="16.710937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</row>
    <row r="6" spans="1:8" x14ac:dyDescent="0.25">
      <c r="A6" s="2"/>
      <c r="B6" s="2"/>
      <c r="C6" s="3"/>
    </row>
    <row r="7" spans="1:8" x14ac:dyDescent="0.25">
      <c r="A7" s="2"/>
      <c r="B7" s="2"/>
      <c r="C7" s="3"/>
    </row>
    <row r="8" spans="1:8" x14ac:dyDescent="0.25">
      <c r="A8" s="2"/>
      <c r="B8" s="2"/>
      <c r="C8" s="3"/>
    </row>
    <row r="9" spans="1:8" ht="13.5" customHeight="1" x14ac:dyDescent="0.25">
      <c r="A9" s="2"/>
      <c r="B9" s="2"/>
      <c r="C9" s="3"/>
    </row>
    <row r="10" spans="1:8" ht="13.5" customHeight="1" x14ac:dyDescent="0.25">
      <c r="A10" s="4" t="s">
        <v>0</v>
      </c>
      <c r="B10" s="2"/>
      <c r="C10" s="3"/>
    </row>
    <row r="11" spans="1:8" ht="13.5" customHeight="1" x14ac:dyDescent="0.25">
      <c r="A11" s="5" t="s">
        <v>1</v>
      </c>
      <c r="B11" s="2"/>
      <c r="C11" s="6"/>
    </row>
    <row r="12" spans="1:8" ht="13.5" customHeight="1" x14ac:dyDescent="0.25">
      <c r="A12" s="7" t="s">
        <v>2</v>
      </c>
      <c r="B12" s="2"/>
      <c r="C12" s="8">
        <v>26786642.219999999</v>
      </c>
      <c r="D12" s="1"/>
    </row>
    <row r="13" spans="1:8" ht="13.5" customHeight="1" x14ac:dyDescent="0.25">
      <c r="A13" s="7" t="s">
        <v>3</v>
      </c>
      <c r="B13" s="2"/>
      <c r="C13" s="8">
        <v>1674633.51</v>
      </c>
      <c r="D13" s="9"/>
      <c r="E13" s="10"/>
    </row>
    <row r="14" spans="1:8" ht="13.5" customHeight="1" x14ac:dyDescent="0.25">
      <c r="A14" s="7" t="s">
        <v>4</v>
      </c>
      <c r="B14" s="2"/>
      <c r="C14" s="8">
        <v>200000.67</v>
      </c>
      <c r="D14" s="11"/>
      <c r="E14" s="10"/>
      <c r="F14" s="7"/>
      <c r="G14" s="2"/>
      <c r="H14" s="8"/>
    </row>
    <row r="15" spans="1:8" ht="13.5" customHeight="1" x14ac:dyDescent="0.25">
      <c r="A15" s="7" t="s">
        <v>5</v>
      </c>
      <c r="B15" s="2"/>
      <c r="C15" s="8">
        <v>1343466.27</v>
      </c>
      <c r="D15" s="12"/>
      <c r="E15" s="12"/>
      <c r="F15" s="13"/>
    </row>
    <row r="16" spans="1:8" ht="17.25" customHeight="1" thickBot="1" x14ac:dyDescent="0.3">
      <c r="A16" s="4" t="s">
        <v>6</v>
      </c>
      <c r="B16" s="2"/>
      <c r="C16" s="14">
        <f>SUM(C12:C15)</f>
        <v>30004742.670000002</v>
      </c>
      <c r="D16" s="12"/>
      <c r="E16" s="12"/>
    </row>
    <row r="17" spans="1:8" ht="13.5" customHeight="1" thickTop="1" x14ac:dyDescent="0.25">
      <c r="A17" s="15"/>
      <c r="B17" s="2"/>
      <c r="C17" s="16"/>
      <c r="D17" s="12"/>
      <c r="F17" s="13"/>
      <c r="G17" s="12"/>
    </row>
    <row r="18" spans="1:8" ht="13.5" customHeight="1" x14ac:dyDescent="0.25">
      <c r="A18" s="4" t="s">
        <v>7</v>
      </c>
      <c r="B18" s="2"/>
      <c r="C18" s="17"/>
      <c r="D18" s="12"/>
      <c r="E18" s="12"/>
      <c r="F18" s="13"/>
    </row>
    <row r="19" spans="1:8" ht="13.5" customHeight="1" x14ac:dyDescent="0.25">
      <c r="A19" s="7" t="s">
        <v>8</v>
      </c>
      <c r="B19" s="2"/>
      <c r="C19" s="18">
        <v>72503124</v>
      </c>
      <c r="D19" s="19"/>
      <c r="E19" s="20"/>
      <c r="F19" s="21"/>
      <c r="G19" s="13"/>
      <c r="H19" s="13"/>
    </row>
    <row r="20" spans="1:8" ht="13.5" customHeight="1" x14ac:dyDescent="0.25">
      <c r="A20" s="7" t="s">
        <v>9</v>
      </c>
      <c r="B20" s="2"/>
      <c r="C20" s="18">
        <v>2221388</v>
      </c>
      <c r="D20" s="13"/>
      <c r="E20" s="20"/>
      <c r="F20" s="22"/>
      <c r="G20" s="13"/>
    </row>
    <row r="21" spans="1:8" ht="21" customHeight="1" thickBot="1" x14ac:dyDescent="0.3">
      <c r="A21" s="4" t="s">
        <v>10</v>
      </c>
      <c r="B21" s="2"/>
      <c r="C21" s="14">
        <f>SUM(C19:C20)</f>
        <v>74724512</v>
      </c>
      <c r="D21" s="19"/>
      <c r="E21" s="12"/>
      <c r="G21" s="13"/>
    </row>
    <row r="22" spans="1:8" ht="13.5" customHeight="1" thickTop="1" x14ac:dyDescent="0.25">
      <c r="A22" s="15"/>
      <c r="B22" s="2"/>
      <c r="C22" s="23"/>
      <c r="D22" s="1"/>
      <c r="E22" s="12"/>
      <c r="F22" s="13"/>
      <c r="G22" s="13"/>
    </row>
    <row r="23" spans="1:8" ht="13.5" customHeight="1" x14ac:dyDescent="0.25">
      <c r="A23" s="24" t="s">
        <v>11</v>
      </c>
      <c r="B23" s="2"/>
      <c r="C23" s="23"/>
      <c r="E23" s="10"/>
    </row>
    <row r="24" spans="1:8" ht="13.5" customHeight="1" x14ac:dyDescent="0.25">
      <c r="A24" s="15" t="s">
        <v>12</v>
      </c>
      <c r="B24" s="2"/>
      <c r="C24" s="23">
        <v>176600</v>
      </c>
      <c r="D24" s="1"/>
      <c r="E24" s="12"/>
      <c r="F24" s="13"/>
    </row>
    <row r="25" spans="1:8" ht="15" customHeight="1" x14ac:dyDescent="0.25">
      <c r="A25" s="24" t="s">
        <v>13</v>
      </c>
      <c r="B25" s="2"/>
      <c r="C25" s="25">
        <f>C24</f>
        <v>176600</v>
      </c>
      <c r="D25" s="26"/>
      <c r="E25" s="12"/>
    </row>
    <row r="26" spans="1:8" ht="19.5" customHeight="1" thickBot="1" x14ac:dyDescent="0.3">
      <c r="A26" s="27" t="s">
        <v>14</v>
      </c>
      <c r="B26" s="2"/>
      <c r="C26" s="28">
        <f>C16+C21+C25</f>
        <v>104905854.67</v>
      </c>
      <c r="D26" s="19"/>
      <c r="E26" s="12"/>
    </row>
    <row r="27" spans="1:8" ht="13.5" customHeight="1" thickTop="1" x14ac:dyDescent="0.25">
      <c r="A27" s="24"/>
      <c r="B27" s="2"/>
      <c r="C27" s="29"/>
      <c r="E27" s="12"/>
    </row>
    <row r="28" spans="1:8" ht="13.5" customHeight="1" x14ac:dyDescent="0.25">
      <c r="A28" s="24" t="s">
        <v>15</v>
      </c>
      <c r="B28" s="2"/>
      <c r="C28" s="16"/>
      <c r="E28" s="22"/>
    </row>
    <row r="29" spans="1:8" ht="13.5" customHeight="1" x14ac:dyDescent="0.25">
      <c r="A29" s="24" t="s">
        <v>16</v>
      </c>
      <c r="B29" s="2"/>
      <c r="C29" s="30"/>
      <c r="E29" s="13"/>
    </row>
    <row r="30" spans="1:8" ht="13.5" customHeight="1" x14ac:dyDescent="0.25">
      <c r="A30" s="15" t="s">
        <v>17</v>
      </c>
      <c r="B30" s="2"/>
      <c r="C30" s="31">
        <v>2581419.1</v>
      </c>
      <c r="D30" s="13"/>
      <c r="E30" s="13"/>
    </row>
    <row r="31" spans="1:8" ht="13.5" customHeight="1" x14ac:dyDescent="0.25">
      <c r="A31" s="24" t="s">
        <v>18</v>
      </c>
      <c r="B31" s="2"/>
      <c r="C31" s="32">
        <f>SUM(C30)</f>
        <v>2581419.1</v>
      </c>
    </row>
    <row r="32" spans="1:8" ht="13.5" customHeight="1" x14ac:dyDescent="0.25">
      <c r="A32" s="24"/>
      <c r="B32" s="2"/>
      <c r="C32" s="29"/>
    </row>
    <row r="33" spans="1:7" ht="13.5" customHeight="1" x14ac:dyDescent="0.25">
      <c r="A33" s="24" t="s">
        <v>19</v>
      </c>
      <c r="B33" s="2"/>
      <c r="C33" s="30"/>
      <c r="E33" s="33"/>
    </row>
    <row r="34" spans="1:7" ht="13.5" customHeight="1" x14ac:dyDescent="0.25">
      <c r="A34" s="15" t="s">
        <v>20</v>
      </c>
      <c r="B34" s="2"/>
      <c r="C34" s="34">
        <v>0</v>
      </c>
    </row>
    <row r="35" spans="1:7" ht="13.5" customHeight="1" x14ac:dyDescent="0.25">
      <c r="A35" s="24" t="s">
        <v>18</v>
      </c>
      <c r="B35" s="2"/>
      <c r="C35" s="1">
        <v>0</v>
      </c>
    </row>
    <row r="36" spans="1:7" ht="13.5" customHeight="1" x14ac:dyDescent="0.25">
      <c r="A36" s="24"/>
      <c r="B36" s="2"/>
      <c r="C36" s="32"/>
      <c r="E36" s="12"/>
    </row>
    <row r="37" spans="1:7" ht="13.5" customHeight="1" x14ac:dyDescent="0.25">
      <c r="A37" s="24" t="s">
        <v>21</v>
      </c>
      <c r="B37" s="2"/>
      <c r="C37" s="17"/>
      <c r="D37" s="13"/>
      <c r="E37" s="12"/>
    </row>
    <row r="38" spans="1:7" ht="13.5" customHeight="1" x14ac:dyDescent="0.25">
      <c r="A38" s="15" t="s">
        <v>22</v>
      </c>
      <c r="B38" s="2"/>
      <c r="C38" s="17">
        <v>65298980</v>
      </c>
      <c r="D38" s="17"/>
      <c r="E38" s="12"/>
    </row>
    <row r="39" spans="1:7" ht="13.5" customHeight="1" x14ac:dyDescent="0.25">
      <c r="A39" s="15" t="s">
        <v>23</v>
      </c>
      <c r="B39" s="2"/>
      <c r="C39" s="17">
        <f>28524172.95+236847</f>
        <v>28761019.949999999</v>
      </c>
      <c r="D39" s="17"/>
      <c r="E39" s="12"/>
      <c r="F39" s="1"/>
    </row>
    <row r="40" spans="1:7" ht="13.5" customHeight="1" x14ac:dyDescent="0.25">
      <c r="A40" s="15" t="s">
        <v>24</v>
      </c>
      <c r="B40" s="2"/>
      <c r="C40" s="8">
        <f>8264436-0.38</f>
        <v>8264435.6200000001</v>
      </c>
      <c r="D40" s="8"/>
      <c r="E40" s="17"/>
    </row>
    <row r="41" spans="1:7" ht="13.5" customHeight="1" x14ac:dyDescent="0.25">
      <c r="A41" s="24" t="s">
        <v>25</v>
      </c>
      <c r="B41" s="2"/>
      <c r="C41" s="35">
        <f>+C38+C39+C40</f>
        <v>102324435.57000001</v>
      </c>
      <c r="D41" s="13"/>
      <c r="E41" s="13"/>
    </row>
    <row r="42" spans="1:7" ht="13.5" customHeight="1" x14ac:dyDescent="0.25">
      <c r="A42" s="24"/>
      <c r="B42" s="2"/>
      <c r="C42" s="36"/>
      <c r="D42" s="13"/>
      <c r="E42" s="13"/>
      <c r="F42" s="37"/>
    </row>
    <row r="43" spans="1:7" ht="16.5" customHeight="1" thickBot="1" x14ac:dyDescent="0.3">
      <c r="A43" s="27" t="s">
        <v>26</v>
      </c>
      <c r="B43" s="2"/>
      <c r="C43" s="28">
        <f>+C31+C41</f>
        <v>104905854.67</v>
      </c>
      <c r="D43" s="38"/>
      <c r="E43" s="39"/>
      <c r="G43" s="13"/>
    </row>
    <row r="44" spans="1:7" ht="16.5" customHeight="1" thickTop="1" x14ac:dyDescent="0.25">
      <c r="A44" s="27"/>
      <c r="B44" s="2"/>
      <c r="C44" s="32"/>
      <c r="D44" s="19"/>
      <c r="E44" s="19"/>
    </row>
    <row r="45" spans="1:7" ht="16.5" customHeight="1" x14ac:dyDescent="0.25">
      <c r="A45" s="27"/>
      <c r="B45" s="2"/>
      <c r="C45" s="32"/>
      <c r="D45" s="19"/>
      <c r="E45" s="19"/>
    </row>
    <row r="46" spans="1:7" x14ac:dyDescent="0.25">
      <c r="C46" s="1"/>
      <c r="D46" s="19"/>
      <c r="E46" s="13"/>
    </row>
    <row r="47" spans="1:7" ht="36.75" x14ac:dyDescent="0.25">
      <c r="A47" s="40" t="s">
        <v>27</v>
      </c>
      <c r="C47" s="1" t="s">
        <v>27</v>
      </c>
      <c r="D47" s="41"/>
    </row>
    <row r="48" spans="1:7" ht="12" customHeight="1" x14ac:dyDescent="0.25">
      <c r="A48" s="42" t="s">
        <v>28</v>
      </c>
      <c r="B48" s="43"/>
      <c r="C48" s="44" t="s">
        <v>29</v>
      </c>
      <c r="D48" s="41"/>
    </row>
    <row r="49" spans="1:4" ht="11.25" customHeight="1" x14ac:dyDescent="0.25">
      <c r="A49" s="42" t="s">
        <v>30</v>
      </c>
      <c r="B49" s="43"/>
      <c r="C49" s="44" t="s">
        <v>31</v>
      </c>
      <c r="D49" s="41"/>
    </row>
    <row r="50" spans="1:4" x14ac:dyDescent="0.25">
      <c r="C5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2022-05-10T19:14:18Z</dcterms:created>
  <dcterms:modified xsi:type="dcterms:W3CDTF">2022-05-10T19:15:28Z</dcterms:modified>
</cp:coreProperties>
</file>