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inerva.delarosa\Desktop\OTROS ARCHIVOS\"/>
    </mc:Choice>
  </mc:AlternateContent>
  <xr:revisionPtr revIDLastSave="0" documentId="8_{3A2A4AEA-E5C3-4703-A842-00C32F589C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C43" i="1" s="1"/>
  <c r="C31" i="1"/>
  <c r="C25" i="1"/>
  <c r="C21" i="1"/>
  <c r="C16" i="1"/>
  <c r="C26" i="1" l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<sst xmlns="http://schemas.openxmlformats.org/spreadsheetml/2006/main" count="34" uniqueCount="32">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</sst>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#,##0.0"/>
    <numFmt numFmtId="168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</cellStyleXfs>
  <cellXfs count="46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6" fillId="2" borderId="0" xfId="2" applyFont="1" applyFill="1" applyBorder="1" applyAlignment="1">
      <alignment horizontal="justify"/>
    </xf>
    <xf numFmtId="0" fontId="6" fillId="2" borderId="0" xfId="2" applyFont="1" applyFill="1" applyAlignment="1"/>
    <xf numFmtId="4" fontId="4" fillId="0" borderId="0" xfId="0" applyNumberFormat="1" applyFont="1" applyAlignment="1">
      <alignment horizontal="right"/>
    </xf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4" fontId="0" fillId="0" borderId="0" xfId="0" applyNumberFormat="1"/>
    <xf numFmtId="165" fontId="8" fillId="0" borderId="0" xfId="1" applyFont="1" applyAlignment="1">
      <alignment horizontal="right"/>
    </xf>
    <xf numFmtId="165" fontId="2" fillId="0" borderId="0" xfId="1" applyFont="1"/>
    <xf numFmtId="165" fontId="9" fillId="0" borderId="0" xfId="1" applyFont="1"/>
    <xf numFmtId="165" fontId="0" fillId="0" borderId="0" xfId="1" applyFont="1"/>
    <xf numFmtId="165" fontId="0" fillId="0" borderId="0" xfId="0" applyNumberFormat="1"/>
    <xf numFmtId="0" fontId="6" fillId="2" borderId="0" xfId="2" applyFont="1" applyFill="1" applyAlignment="1">
      <alignment horizontal="justify"/>
    </xf>
    <xf numFmtId="166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3" borderId="0" xfId="5" applyNumberFormat="1" applyFont="1" applyFill="1" applyAlignment="1">
      <alignment horizontal="right"/>
    </xf>
    <xf numFmtId="4" fontId="7" fillId="2" borderId="0" xfId="5" applyNumberFormat="1" applyFont="1" applyFill="1" applyAlignment="1">
      <alignment horizontal="right"/>
    </xf>
    <xf numFmtId="166" fontId="0" fillId="0" borderId="0" xfId="0" applyNumberFormat="1"/>
    <xf numFmtId="165" fontId="10" fillId="0" borderId="0" xfId="1" applyFont="1"/>
    <xf numFmtId="165" fontId="10" fillId="0" borderId="0" xfId="0" applyNumberFormat="1" applyFont="1"/>
    <xf numFmtId="4" fontId="7" fillId="0" borderId="0" xfId="5" applyNumberFormat="1" applyFont="1" applyAlignment="1">
      <alignment horizontal="right"/>
    </xf>
    <xf numFmtId="165" fontId="2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7" fontId="0" fillId="0" borderId="0" xfId="0" applyNumberFormat="1"/>
    <xf numFmtId="0" fontId="6" fillId="0" borderId="0" xfId="2" applyFont="1" applyAlignment="1">
      <alignment horizontal="justify"/>
    </xf>
    <xf numFmtId="166" fontId="6" fillId="4" borderId="1" xfId="4" applyFont="1" applyFill="1" applyBorder="1" applyAlignment="1">
      <alignment horizontal="right"/>
    </xf>
    <xf numFmtId="164" fontId="0" fillId="0" borderId="0" xfId="0" applyNumberFormat="1"/>
    <xf numFmtId="4" fontId="6" fillId="2" borderId="0" xfId="5" applyNumberFormat="1" applyFont="1" applyFill="1" applyBorder="1" applyAlignment="1">
      <alignment horizontal="right"/>
    </xf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8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166" fontId="3" fillId="0" borderId="0" xfId="0" applyNumberFormat="1" applyFont="1"/>
    <xf numFmtId="166" fontId="8" fillId="0" borderId="0" xfId="0" applyNumberFormat="1" applyFont="1"/>
    <xf numFmtId="0" fontId="11" fillId="3" borderId="0" xfId="6" applyFont="1" applyFill="1" applyAlignment="1">
      <alignment horizontal="justify"/>
    </xf>
    <xf numFmtId="0" fontId="12" fillId="0" borderId="0" xfId="6" applyFont="1"/>
    <xf numFmtId="0" fontId="12" fillId="2" borderId="0" xfId="6" applyFont="1" applyFill="1" applyAlignment="1">
      <alignment horizontal="justify"/>
    </xf>
    <xf numFmtId="0" fontId="13" fillId="2" borderId="0" xfId="0" applyFont="1" applyFill="1"/>
    <xf numFmtId="4" fontId="13" fillId="2" borderId="0" xfId="0" applyNumberFormat="1" applyFont="1" applyFill="1"/>
  </cellXfs>
  <cellStyles count="7">
    <cellStyle name="Millares" xfId="1" builtinId="3"/>
    <cellStyle name="Millares 4" xfId="3" xr:uid="{00000000-0005-0000-0000-000001000000}"/>
    <cellStyle name="Moneda 4" xfId="4" xr:uid="{00000000-0005-0000-0000-000002000000}"/>
    <cellStyle name="Normal" xfId="0" builtinId="0"/>
    <cellStyle name="Normal 3" xfId="2" xr:uid="{00000000-0005-0000-0000-000004000000}"/>
    <cellStyle name="Normal 4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8</xdr:row>
      <xdr:rowOff>18781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4835617" cy="1453444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28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FEBREO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2022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57"/>
  <sheetViews>
    <sheetView tabSelected="1" workbookViewId="0">
      <selection activeCell="E39" sqref="E39"/>
    </sheetView>
  </sheetViews>
  <sheetFormatPr baseColWidth="10" defaultRowHeight="15" x14ac:dyDescent="0.25"/>
  <cols>
    <col min="1" max="1" width="54.5703125" customWidth="1"/>
    <col min="3" max="3" width="28.7109375" style="8" customWidth="1"/>
    <col min="4" max="4" width="18.85546875" bestFit="1" customWidth="1"/>
    <col min="5" max="5" width="19.5703125" customWidth="1"/>
    <col min="6" max="6" width="15.7109375" bestFit="1" customWidth="1"/>
    <col min="7" max="7" width="16.85546875" customWidth="1"/>
  </cols>
  <sheetData>
    <row r="6" spans="1:8" x14ac:dyDescent="0.25">
      <c r="A6" s="1"/>
      <c r="B6" s="1"/>
      <c r="C6" s="2"/>
    </row>
    <row r="7" spans="1:8" x14ac:dyDescent="0.25">
      <c r="A7" s="1"/>
      <c r="B7" s="1"/>
      <c r="C7" s="2"/>
    </row>
    <row r="8" spans="1:8" x14ac:dyDescent="0.25">
      <c r="A8" s="1"/>
      <c r="B8" s="1"/>
      <c r="C8" s="2"/>
    </row>
    <row r="9" spans="1:8" ht="13.5" customHeight="1" x14ac:dyDescent="0.25">
      <c r="A9" s="1"/>
      <c r="B9" s="1"/>
      <c r="C9" s="2"/>
    </row>
    <row r="10" spans="1:8" ht="13.5" customHeight="1" x14ac:dyDescent="0.25">
      <c r="A10" s="3" t="s">
        <v>0</v>
      </c>
      <c r="B10" s="1"/>
      <c r="C10" s="2"/>
    </row>
    <row r="11" spans="1:8" ht="13.5" customHeight="1" x14ac:dyDescent="0.25">
      <c r="A11" s="4" t="s">
        <v>1</v>
      </c>
      <c r="B11" s="1"/>
      <c r="C11" s="5"/>
    </row>
    <row r="12" spans="1:8" ht="13.5" customHeight="1" x14ac:dyDescent="0.25">
      <c r="A12" s="6" t="s">
        <v>2</v>
      </c>
      <c r="B12" s="1"/>
      <c r="C12" s="7">
        <v>27545481.82</v>
      </c>
      <c r="D12" s="8"/>
    </row>
    <row r="13" spans="1:8" ht="13.5" customHeight="1" x14ac:dyDescent="0.25">
      <c r="A13" s="6" t="s">
        <v>3</v>
      </c>
      <c r="B13" s="1"/>
      <c r="C13" s="7">
        <v>1674633.51</v>
      </c>
      <c r="D13" s="9"/>
      <c r="E13" s="10"/>
    </row>
    <row r="14" spans="1:8" ht="13.5" customHeight="1" x14ac:dyDescent="0.25">
      <c r="A14" s="6" t="s">
        <v>4</v>
      </c>
      <c r="B14" s="1"/>
      <c r="C14" s="7">
        <v>225000.67</v>
      </c>
      <c r="D14" s="11"/>
      <c r="E14" s="10"/>
      <c r="F14" s="6"/>
      <c r="G14" s="1"/>
      <c r="H14" s="7"/>
    </row>
    <row r="15" spans="1:8" ht="13.5" customHeight="1" x14ac:dyDescent="0.25">
      <c r="A15" s="6" t="s">
        <v>5</v>
      </c>
      <c r="B15" s="1"/>
      <c r="C15" s="7">
        <v>2027515.34</v>
      </c>
      <c r="D15" s="12"/>
      <c r="E15" s="12"/>
      <c r="F15" s="13"/>
    </row>
    <row r="16" spans="1:8" ht="17.25" customHeight="1" thickBot="1" x14ac:dyDescent="0.3">
      <c r="A16" s="14" t="s">
        <v>6</v>
      </c>
      <c r="B16" s="1"/>
      <c r="C16" s="15">
        <f>SUM(C12:C15)</f>
        <v>31472631.340000004</v>
      </c>
      <c r="D16" s="12"/>
      <c r="E16" s="12"/>
    </row>
    <row r="17" spans="1:8" ht="13.5" customHeight="1" thickTop="1" x14ac:dyDescent="0.25">
      <c r="A17" s="16"/>
      <c r="B17" s="1"/>
      <c r="C17" s="17"/>
      <c r="D17" s="12"/>
      <c r="F17" s="13"/>
      <c r="G17" s="12"/>
    </row>
    <row r="18" spans="1:8" ht="13.5" customHeight="1" x14ac:dyDescent="0.25">
      <c r="A18" s="14" t="s">
        <v>7</v>
      </c>
      <c r="B18" s="1"/>
      <c r="C18" s="18"/>
      <c r="D18" s="12"/>
      <c r="E18" s="12"/>
      <c r="F18" s="13"/>
    </row>
    <row r="19" spans="1:8" ht="13.5" customHeight="1" x14ac:dyDescent="0.25">
      <c r="A19" s="6" t="s">
        <v>8</v>
      </c>
      <c r="B19" s="1"/>
      <c r="C19" s="13">
        <v>73615859.760000005</v>
      </c>
      <c r="F19" s="21"/>
      <c r="G19" s="13"/>
      <c r="H19" s="13"/>
    </row>
    <row r="20" spans="1:8" ht="13.5" customHeight="1" x14ac:dyDescent="0.25">
      <c r="A20" s="6" t="s">
        <v>9</v>
      </c>
      <c r="B20" s="1"/>
      <c r="C20" s="22">
        <v>2343240.59</v>
      </c>
      <c r="D20" s="13"/>
      <c r="E20" s="20"/>
      <c r="F20" s="23"/>
      <c r="G20" s="13"/>
    </row>
    <row r="21" spans="1:8" ht="21" customHeight="1" thickBot="1" x14ac:dyDescent="0.3">
      <c r="A21" s="14" t="s">
        <v>10</v>
      </c>
      <c r="B21" s="1"/>
      <c r="C21" s="15">
        <f>SUM(C19:C20)</f>
        <v>75959100.350000009</v>
      </c>
      <c r="D21" s="19"/>
      <c r="E21" s="19"/>
      <c r="G21" s="13"/>
    </row>
    <row r="22" spans="1:8" ht="13.5" customHeight="1" thickTop="1" x14ac:dyDescent="0.25">
      <c r="A22" s="16"/>
      <c r="B22" s="1"/>
      <c r="C22" s="24"/>
      <c r="D22" s="8"/>
      <c r="E22" s="12"/>
      <c r="F22" s="13"/>
      <c r="G22" s="13"/>
    </row>
    <row r="23" spans="1:8" ht="13.5" customHeight="1" x14ac:dyDescent="0.25">
      <c r="A23" s="25" t="s">
        <v>11</v>
      </c>
      <c r="B23" s="1"/>
      <c r="C23" s="24"/>
      <c r="E23" s="10"/>
    </row>
    <row r="24" spans="1:8" ht="13.5" customHeight="1" x14ac:dyDescent="0.25">
      <c r="A24" s="16" t="s">
        <v>12</v>
      </c>
      <c r="B24" s="1"/>
      <c r="C24" s="24">
        <v>176600</v>
      </c>
      <c r="D24" s="8"/>
      <c r="E24" s="12"/>
      <c r="F24" s="13"/>
    </row>
    <row r="25" spans="1:8" ht="15" customHeight="1" x14ac:dyDescent="0.25">
      <c r="A25" s="25" t="s">
        <v>13</v>
      </c>
      <c r="B25" s="1"/>
      <c r="C25" s="26">
        <f>C24</f>
        <v>176600</v>
      </c>
      <c r="D25" s="27"/>
      <c r="E25" s="12"/>
      <c r="F25" s="13"/>
    </row>
    <row r="26" spans="1:8" ht="19.5" customHeight="1" thickBot="1" x14ac:dyDescent="0.3">
      <c r="A26" s="28" t="s">
        <v>14</v>
      </c>
      <c r="B26" s="1"/>
      <c r="C26" s="29">
        <f>C16+C21+C25</f>
        <v>107608331.69000001</v>
      </c>
      <c r="D26" s="19"/>
      <c r="E26" s="12"/>
      <c r="F26" s="30"/>
    </row>
    <row r="27" spans="1:8" ht="13.5" customHeight="1" thickTop="1" x14ac:dyDescent="0.25">
      <c r="A27" s="25"/>
      <c r="B27" s="1"/>
      <c r="C27" s="31"/>
      <c r="E27" s="12"/>
      <c r="F27" s="19"/>
    </row>
    <row r="28" spans="1:8" ht="13.5" customHeight="1" x14ac:dyDescent="0.25">
      <c r="A28" s="25" t="s">
        <v>15</v>
      </c>
      <c r="B28" s="1"/>
      <c r="C28" s="17"/>
      <c r="E28" s="23"/>
    </row>
    <row r="29" spans="1:8" ht="13.5" customHeight="1" x14ac:dyDescent="0.25">
      <c r="A29" s="25" t="s">
        <v>16</v>
      </c>
      <c r="B29" s="1"/>
      <c r="C29" s="32"/>
      <c r="E29" s="13"/>
      <c r="F29" s="8"/>
    </row>
    <row r="30" spans="1:8" ht="13.5" customHeight="1" x14ac:dyDescent="0.25">
      <c r="A30" s="16" t="s">
        <v>17</v>
      </c>
      <c r="B30" s="1"/>
      <c r="C30" s="33">
        <v>4460692.59</v>
      </c>
      <c r="D30" s="13"/>
      <c r="E30" s="13"/>
    </row>
    <row r="31" spans="1:8" ht="13.5" customHeight="1" x14ac:dyDescent="0.25">
      <c r="A31" s="25" t="s">
        <v>18</v>
      </c>
      <c r="B31" s="1"/>
      <c r="C31" s="34">
        <f>SUM(C30)</f>
        <v>4460692.59</v>
      </c>
    </row>
    <row r="32" spans="1:8" ht="13.5" customHeight="1" x14ac:dyDescent="0.25">
      <c r="A32" s="25"/>
      <c r="B32" s="1"/>
      <c r="C32" s="31"/>
    </row>
    <row r="33" spans="1:7" ht="13.5" customHeight="1" x14ac:dyDescent="0.25">
      <c r="A33" s="25" t="s">
        <v>19</v>
      </c>
      <c r="B33" s="1"/>
      <c r="C33" s="32"/>
      <c r="E33" s="35"/>
    </row>
    <row r="34" spans="1:7" ht="13.5" customHeight="1" x14ac:dyDescent="0.25">
      <c r="A34" s="16" t="s">
        <v>20</v>
      </c>
      <c r="B34" s="1"/>
      <c r="C34" s="36">
        <v>0</v>
      </c>
    </row>
    <row r="35" spans="1:7" ht="13.5" customHeight="1" x14ac:dyDescent="0.25">
      <c r="A35" s="25" t="s">
        <v>18</v>
      </c>
      <c r="B35" s="1"/>
      <c r="C35" s="8">
        <v>0</v>
      </c>
    </row>
    <row r="36" spans="1:7" ht="13.5" customHeight="1" x14ac:dyDescent="0.25">
      <c r="A36" s="25"/>
      <c r="B36" s="1"/>
      <c r="C36" s="34"/>
    </row>
    <row r="37" spans="1:7" ht="13.5" customHeight="1" x14ac:dyDescent="0.25">
      <c r="A37" s="25" t="s">
        <v>21</v>
      </c>
      <c r="B37" s="1"/>
      <c r="C37" s="18"/>
      <c r="D37" s="13"/>
    </row>
    <row r="38" spans="1:7" ht="13.5" customHeight="1" x14ac:dyDescent="0.25">
      <c r="A38" s="16" t="s">
        <v>22</v>
      </c>
      <c r="B38" s="1"/>
      <c r="C38" s="18">
        <v>65298980.340000004</v>
      </c>
      <c r="D38" s="18"/>
    </row>
    <row r="39" spans="1:7" ht="13.5" customHeight="1" x14ac:dyDescent="0.25">
      <c r="A39" s="16" t="s">
        <v>23</v>
      </c>
      <c r="B39" s="1"/>
      <c r="C39" s="18">
        <v>32757926.760000002</v>
      </c>
      <c r="D39" s="18"/>
      <c r="E39" s="12"/>
    </row>
    <row r="40" spans="1:7" ht="13.5" customHeight="1" x14ac:dyDescent="0.25">
      <c r="A40" s="16" t="s">
        <v>24</v>
      </c>
      <c r="B40" s="1"/>
      <c r="C40" s="7">
        <v>5090732</v>
      </c>
      <c r="D40" s="7"/>
      <c r="E40" s="18"/>
    </row>
    <row r="41" spans="1:7" ht="13.5" customHeight="1" x14ac:dyDescent="0.25">
      <c r="A41" s="25" t="s">
        <v>25</v>
      </c>
      <c r="B41" s="1"/>
      <c r="C41" s="37">
        <f>+C38+C39+C40</f>
        <v>103147639.10000001</v>
      </c>
      <c r="D41" s="13"/>
      <c r="E41" s="13"/>
    </row>
    <row r="42" spans="1:7" ht="13.5" customHeight="1" x14ac:dyDescent="0.25">
      <c r="A42" s="25"/>
      <c r="B42" s="1"/>
      <c r="C42" s="38"/>
      <c r="D42" s="39"/>
      <c r="E42" s="13"/>
      <c r="F42" s="30"/>
    </row>
    <row r="43" spans="1:7" ht="16.5" customHeight="1" thickBot="1" x14ac:dyDescent="0.3">
      <c r="A43" s="28" t="s">
        <v>26</v>
      </c>
      <c r="B43" s="1"/>
      <c r="C43" s="29">
        <f>+C31+C41</f>
        <v>107608331.69000001</v>
      </c>
      <c r="D43" s="40"/>
      <c r="G43" s="13"/>
    </row>
    <row r="44" spans="1:7" ht="16.5" customHeight="1" thickTop="1" x14ac:dyDescent="0.25">
      <c r="A44" s="28"/>
      <c r="B44" s="1"/>
      <c r="C44" s="34"/>
      <c r="D44" s="19"/>
      <c r="E44" s="19"/>
    </row>
    <row r="45" spans="1:7" ht="16.5" customHeight="1" x14ac:dyDescent="0.25">
      <c r="A45" s="28"/>
      <c r="B45" s="28"/>
      <c r="C45" s="28"/>
      <c r="D45" s="19"/>
      <c r="E45" s="19"/>
    </row>
    <row r="46" spans="1:7" x14ac:dyDescent="0.25">
      <c r="D46" s="19"/>
      <c r="E46" s="13"/>
    </row>
    <row r="47" spans="1:7" x14ac:dyDescent="0.25">
      <c r="A47" s="41" t="s">
        <v>27</v>
      </c>
      <c r="C47" s="8" t="s">
        <v>27</v>
      </c>
      <c r="D47" s="42"/>
    </row>
    <row r="48" spans="1:7" ht="12" customHeight="1" x14ac:dyDescent="0.25">
      <c r="A48" s="43" t="s">
        <v>28</v>
      </c>
      <c r="B48" s="44"/>
      <c r="C48" s="45" t="s">
        <v>29</v>
      </c>
      <c r="D48" s="42"/>
    </row>
    <row r="49" spans="1:6" ht="11.25" customHeight="1" x14ac:dyDescent="0.25">
      <c r="A49" s="43" t="s">
        <v>30</v>
      </c>
      <c r="B49" s="44"/>
      <c r="C49" s="45" t="s">
        <v>31</v>
      </c>
      <c r="D49" s="42"/>
    </row>
    <row r="55" spans="1:6" x14ac:dyDescent="0.25">
      <c r="F55" s="13"/>
    </row>
    <row r="57" spans="1:6" x14ac:dyDescent="0.25">
      <c r="D57" s="30"/>
    </row>
  </sheetData>
  <pageMargins left="0.7" right="0.7" top="0.75" bottom="0.75" header="0.3" footer="0.3"/>
  <pageSetup scale="85"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Duran</dc:creator>
  <cp:lastModifiedBy>minerva de la rosa</cp:lastModifiedBy>
  <cp:lastPrinted>2022-03-08T14:49:15Z</cp:lastPrinted>
  <dcterms:created xsi:type="dcterms:W3CDTF">2022-03-08T14:46:58Z</dcterms:created>
  <dcterms:modified xsi:type="dcterms:W3CDTF">2022-03-08T15:04:03Z</dcterms:modified>
</cp:coreProperties>
</file>