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xr:revisionPtr revIDLastSave="0" documentId="8_{019E0D33-3778-4A0A-9554-90E0100E0BE6}" xr6:coauthVersionLast="47" xr6:coauthVersionMax="47" xr10:uidLastSave="{00000000-0000-0000-0000-000000000000}"/>
  <bookViews>
    <workbookView xWindow="-120" yWindow="-120" windowWidth="20730" windowHeight="11160" xr2:uid="{37904CA0-3323-4C10-820A-51D8CDA0750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1" i="1"/>
  <c r="C43" i="1" s="1"/>
  <c r="C25" i="1"/>
  <c r="C21" i="1"/>
  <c r="C16" i="1"/>
  <c r="C26" i="1" s="1"/>
</calcChain>
</file>

<file path=xl/sharedStrings.xml><?xml version="1.0" encoding="utf-8"?>
<sst xmlns="http://schemas.openxmlformats.org/spreadsheetml/2006/main" count="34" uniqueCount="32">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</sst>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"/>
    <numFmt numFmtId="167" formatCode="&quot;$&quot;#,##0.00"/>
    <numFmt numFmtId="168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6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43" fontId="8" fillId="0" borderId="0" xfId="1" applyFont="1" applyAlignment="1">
      <alignment horizontal="right"/>
    </xf>
    <xf numFmtId="43" fontId="2" fillId="0" borderId="0" xfId="1" applyFont="1"/>
    <xf numFmtId="43" fontId="9" fillId="0" borderId="0" xfId="1" applyFont="1"/>
    <xf numFmtId="43" fontId="0" fillId="0" borderId="0" xfId="1" applyFont="1"/>
    <xf numFmtId="164" fontId="0" fillId="0" borderId="0" xfId="0" applyNumberFormat="1"/>
    <xf numFmtId="165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3" borderId="0" xfId="5" applyNumberFormat="1" applyFont="1" applyFill="1" applyAlignment="1">
      <alignment horizontal="right"/>
    </xf>
    <xf numFmtId="4" fontId="7" fillId="2" borderId="0" xfId="5" applyNumberFormat="1" applyFont="1" applyFill="1" applyAlignment="1">
      <alignment horizontal="right"/>
    </xf>
    <xf numFmtId="4" fontId="7" fillId="0" borderId="0" xfId="5" applyNumberFormat="1" applyFont="1" applyAlignment="1">
      <alignment horizontal="right"/>
    </xf>
    <xf numFmtId="165" fontId="0" fillId="0" borderId="0" xfId="0" applyNumberFormat="1"/>
    <xf numFmtId="43" fontId="10" fillId="0" borderId="0" xfId="1" applyFont="1"/>
    <xf numFmtId="164" fontId="10" fillId="0" borderId="0" xfId="0" applyNumberFormat="1" applyFont="1"/>
    <xf numFmtId="164" fontId="2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6" fontId="0" fillId="0" borderId="0" xfId="0" applyNumberFormat="1"/>
    <xf numFmtId="0" fontId="6" fillId="0" borderId="0" xfId="2" applyFont="1" applyAlignment="1">
      <alignment horizontal="justify"/>
    </xf>
    <xf numFmtId="165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7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8" fontId="0" fillId="0" borderId="0" xfId="0" applyNumberFormat="1"/>
    <xf numFmtId="165" fontId="8" fillId="0" borderId="0" xfId="0" applyNumberFormat="1" applyFont="1"/>
    <xf numFmtId="165" fontId="3" fillId="0" borderId="0" xfId="0" applyNumberFormat="1" applyFont="1"/>
    <xf numFmtId="0" fontId="11" fillId="3" borderId="0" xfId="6" applyFont="1" applyFill="1" applyAlignment="1">
      <alignment horizontal="justify"/>
    </xf>
    <xf numFmtId="164" fontId="12" fillId="0" borderId="0" xfId="6" applyNumberFormat="1" applyFont="1"/>
    <xf numFmtId="0" fontId="12" fillId="2" borderId="0" xfId="6" applyFont="1" applyFill="1" applyAlignment="1">
      <alignment horizontal="justify"/>
    </xf>
    <xf numFmtId="0" fontId="13" fillId="2" borderId="0" xfId="0" applyFont="1" applyFill="1"/>
    <xf numFmtId="4" fontId="13" fillId="2" borderId="0" xfId="0" applyNumberFormat="1" applyFont="1" applyFill="1"/>
    <xf numFmtId="0" fontId="12" fillId="0" borderId="0" xfId="6" applyFont="1"/>
  </cellXfs>
  <cellStyles count="7">
    <cellStyle name="Millares" xfId="1" builtinId="3"/>
    <cellStyle name="Millares 4" xfId="3" xr:uid="{3A3ADDA9-39A6-4955-8B31-04A4C37F48FE}"/>
    <cellStyle name="Moneda 4" xfId="4" xr:uid="{94B5B140-D105-492A-A498-B5C1CACCF8A8}"/>
    <cellStyle name="Normal" xfId="0" builtinId="0"/>
    <cellStyle name="Normal 3" xfId="2" xr:uid="{A0EAF33F-0A72-4280-ADBE-D1418ACBD871}"/>
    <cellStyle name="Normal 4" xfId="5" xr:uid="{4F81E144-1ED3-4138-BB8A-A538A7DFAB14}"/>
    <cellStyle name="Normal 6" xfId="6" xr:uid="{D1368871-9F30-4E01-91F0-D9CDA68F4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8</xdr:row>
      <xdr:rowOff>18781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D52265E0-7227-4DE7-BF8A-8F000B944115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4645117" cy="1453444"/>
          <a:chOff x="10" y="0"/>
          <a:chExt cx="689" cy="170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74D0C481-7EC5-D02B-9575-FEA46A19EA9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32F0765E-B3A9-3E86-D500-9EDA572ADE0F}"/>
              </a:ext>
            </a:extLst>
          </xdr:cNvPr>
          <xdr:cNvSpPr>
            <a:spLocks noChangeArrowheads="1"/>
          </xdr:cNvSpPr>
        </xdr:nvSpPr>
        <xdr:spPr bwMode="auto">
          <a:xfrm>
            <a:off x="26" y="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17738318-429F-1B5E-22D6-C31E4E987E93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824CDB3C-5EEE-CDC8-2219-3E28AC2FA03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629EBDC3-4EE0-F67E-5ABC-9E2EE776B7F6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4261190E-C743-358E-C02E-A7554C6F28F7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C4780367-B212-197B-E74E-C9B9C4E132DB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3675D631-ED9A-1CB7-DAB7-A900C1EA598B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JUNIO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2022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1472CC6A-4BC9-E1BA-D736-C1FBB7E5436F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390526</xdr:colOff>
      <xdr:row>2</xdr:row>
      <xdr:rowOff>18617</xdr:rowOff>
    </xdr:from>
    <xdr:to>
      <xdr:col>0</xdr:col>
      <xdr:colOff>1208809</xdr:colOff>
      <xdr:row>6</xdr:row>
      <xdr:rowOff>47625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290B0886-A326-4A27-9508-32CFC6C4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399617"/>
          <a:ext cx="818283" cy="7910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608734</xdr:colOff>
      <xdr:row>2</xdr:row>
      <xdr:rowOff>1732</xdr:rowOff>
    </xdr:from>
    <xdr:to>
      <xdr:col>2</xdr:col>
      <xdr:colOff>1977904</xdr:colOff>
      <xdr:row>6</xdr:row>
      <xdr:rowOff>120946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18C767BC-FF20-4AD9-BA85-9FE915FF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8784" y="382732"/>
          <a:ext cx="1369170" cy="88121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3FA2-BB76-449A-B986-88E0586423D9}">
  <dimension ref="A1:H55"/>
  <sheetViews>
    <sheetView tabSelected="1" workbookViewId="0">
      <selection activeCell="B15" sqref="B15"/>
    </sheetView>
  </sheetViews>
  <sheetFormatPr baseColWidth="10" defaultRowHeight="15" x14ac:dyDescent="0.25"/>
  <cols>
    <col min="1" max="1" width="48.5703125" customWidth="1"/>
    <col min="2" max="2" width="14.5703125" customWidth="1"/>
    <col min="3" max="3" width="40.5703125" customWidth="1"/>
    <col min="4" max="4" width="14.8554687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</row>
    <row r="6" spans="1:8" x14ac:dyDescent="0.25">
      <c r="A6" s="2"/>
      <c r="B6" s="2"/>
      <c r="C6" s="3"/>
    </row>
    <row r="7" spans="1:8" x14ac:dyDescent="0.25">
      <c r="A7" s="2"/>
      <c r="B7" s="2"/>
      <c r="C7" s="3"/>
    </row>
    <row r="8" spans="1:8" x14ac:dyDescent="0.25">
      <c r="A8" s="2"/>
      <c r="B8" s="2"/>
      <c r="C8" s="3"/>
    </row>
    <row r="9" spans="1:8" ht="13.5" customHeight="1" x14ac:dyDescent="0.25">
      <c r="A9" s="2"/>
      <c r="B9" s="2"/>
      <c r="C9" s="3"/>
    </row>
    <row r="10" spans="1:8" ht="13.5" customHeight="1" x14ac:dyDescent="0.25">
      <c r="A10" s="4" t="s">
        <v>0</v>
      </c>
      <c r="B10" s="2"/>
      <c r="C10" s="3"/>
    </row>
    <row r="11" spans="1:8" ht="13.5" customHeight="1" x14ac:dyDescent="0.25">
      <c r="A11" s="5" t="s">
        <v>1</v>
      </c>
      <c r="B11" s="2"/>
      <c r="C11" s="6"/>
    </row>
    <row r="12" spans="1:8" ht="13.5" customHeight="1" x14ac:dyDescent="0.25">
      <c r="A12" s="7" t="s">
        <v>2</v>
      </c>
      <c r="B12" s="2"/>
      <c r="C12" s="8">
        <v>22011266.789999999</v>
      </c>
      <c r="D12" s="1"/>
    </row>
    <row r="13" spans="1:8" ht="13.5" customHeight="1" x14ac:dyDescent="0.25">
      <c r="A13" s="7" t="s">
        <v>3</v>
      </c>
      <c r="B13" s="2"/>
      <c r="C13" s="8">
        <v>1120224.96</v>
      </c>
      <c r="D13" s="9"/>
      <c r="E13" s="10"/>
    </row>
    <row r="14" spans="1:8" ht="13.5" customHeight="1" x14ac:dyDescent="0.25">
      <c r="A14" s="7" t="s">
        <v>4</v>
      </c>
      <c r="B14" s="2"/>
      <c r="C14" s="8">
        <v>190000.67</v>
      </c>
      <c r="D14" s="11"/>
      <c r="E14" s="10"/>
      <c r="F14" s="7"/>
      <c r="G14" s="2"/>
      <c r="H14" s="8"/>
    </row>
    <row r="15" spans="1:8" ht="13.5" customHeight="1" x14ac:dyDescent="0.25">
      <c r="A15" s="7" t="s">
        <v>5</v>
      </c>
      <c r="B15" s="2"/>
      <c r="C15" s="8">
        <v>270168.81</v>
      </c>
      <c r="D15" s="12"/>
      <c r="E15" s="12"/>
      <c r="F15" s="13"/>
    </row>
    <row r="16" spans="1:8" ht="17.25" customHeight="1" thickBot="1" x14ac:dyDescent="0.3">
      <c r="A16" s="4" t="s">
        <v>6</v>
      </c>
      <c r="B16" s="2"/>
      <c r="C16" s="14">
        <f>SUM(C12:C15)</f>
        <v>23591661.23</v>
      </c>
      <c r="D16" s="12"/>
      <c r="E16" s="12"/>
    </row>
    <row r="17" spans="1:8" ht="13.5" customHeight="1" thickTop="1" x14ac:dyDescent="0.25">
      <c r="A17" s="15"/>
      <c r="B17" s="2"/>
      <c r="C17" s="16"/>
      <c r="D17" s="12"/>
      <c r="F17" s="13"/>
      <c r="G17" s="12"/>
    </row>
    <row r="18" spans="1:8" ht="13.5" customHeight="1" x14ac:dyDescent="0.25">
      <c r="A18" s="4" t="s">
        <v>7</v>
      </c>
      <c r="B18" s="2"/>
      <c r="C18" s="17"/>
      <c r="D18" s="12"/>
      <c r="E18" s="12"/>
      <c r="F18" s="13"/>
    </row>
    <row r="19" spans="1:8" ht="13.5" customHeight="1" x14ac:dyDescent="0.25">
      <c r="A19" s="7" t="s">
        <v>8</v>
      </c>
      <c r="B19" s="2"/>
      <c r="C19" s="18">
        <v>71812817</v>
      </c>
      <c r="D19" s="19"/>
      <c r="E19" s="20"/>
      <c r="F19" s="21"/>
      <c r="G19" s="13"/>
      <c r="H19" s="13"/>
    </row>
    <row r="20" spans="1:8" ht="13.5" customHeight="1" x14ac:dyDescent="0.25">
      <c r="A20" s="7" t="s">
        <v>9</v>
      </c>
      <c r="B20" s="2"/>
      <c r="C20" s="18">
        <v>2102128.77</v>
      </c>
      <c r="D20" s="13"/>
      <c r="E20" s="20"/>
      <c r="F20" s="22"/>
      <c r="G20" s="13"/>
    </row>
    <row r="21" spans="1:8" ht="21" customHeight="1" thickBot="1" x14ac:dyDescent="0.3">
      <c r="A21" s="4" t="s">
        <v>10</v>
      </c>
      <c r="B21" s="2"/>
      <c r="C21" s="14">
        <f>SUM(C19:C20)</f>
        <v>73914945.769999996</v>
      </c>
      <c r="D21" s="19"/>
      <c r="E21" s="12"/>
      <c r="G21" s="13"/>
    </row>
    <row r="22" spans="1:8" ht="13.5" customHeight="1" thickTop="1" x14ac:dyDescent="0.25">
      <c r="A22" s="15"/>
      <c r="B22" s="2"/>
      <c r="C22" s="23"/>
      <c r="D22" s="1"/>
      <c r="E22" s="12"/>
      <c r="F22" s="13"/>
      <c r="G22" s="13"/>
    </row>
    <row r="23" spans="1:8" ht="13.5" customHeight="1" x14ac:dyDescent="0.25">
      <c r="A23" s="24" t="s">
        <v>11</v>
      </c>
      <c r="B23" s="2"/>
      <c r="C23" s="23"/>
      <c r="E23" s="10"/>
    </row>
    <row r="24" spans="1:8" ht="13.5" customHeight="1" x14ac:dyDescent="0.25">
      <c r="A24" s="15" t="s">
        <v>12</v>
      </c>
      <c r="B24" s="2"/>
      <c r="C24" s="23">
        <v>176600</v>
      </c>
      <c r="D24" s="1"/>
      <c r="E24" s="12"/>
      <c r="F24" s="13"/>
    </row>
    <row r="25" spans="1:8" ht="15" customHeight="1" x14ac:dyDescent="0.25">
      <c r="A25" s="24" t="s">
        <v>13</v>
      </c>
      <c r="B25" s="2"/>
      <c r="C25" s="25">
        <f>C24</f>
        <v>176600</v>
      </c>
      <c r="D25" s="26"/>
      <c r="E25" s="12"/>
    </row>
    <row r="26" spans="1:8" ht="19.5" customHeight="1" thickBot="1" x14ac:dyDescent="0.3">
      <c r="A26" s="27" t="s">
        <v>14</v>
      </c>
      <c r="B26" s="2"/>
      <c r="C26" s="28">
        <f>C16+C21+C25</f>
        <v>97683207</v>
      </c>
      <c r="D26" s="19"/>
      <c r="E26" s="12"/>
    </row>
    <row r="27" spans="1:8" ht="13.5" customHeight="1" thickTop="1" x14ac:dyDescent="0.25">
      <c r="A27" s="24"/>
      <c r="B27" s="2"/>
      <c r="C27" s="29"/>
      <c r="E27" s="12"/>
    </row>
    <row r="28" spans="1:8" ht="13.5" customHeight="1" x14ac:dyDescent="0.25">
      <c r="A28" s="24" t="s">
        <v>15</v>
      </c>
      <c r="B28" s="2"/>
      <c r="C28" s="16"/>
      <c r="E28" s="22"/>
    </row>
    <row r="29" spans="1:8" ht="13.5" customHeight="1" x14ac:dyDescent="0.25">
      <c r="A29" s="24" t="s">
        <v>16</v>
      </c>
      <c r="B29" s="2"/>
      <c r="C29" s="30"/>
      <c r="E29" s="13"/>
    </row>
    <row r="30" spans="1:8" ht="13.5" customHeight="1" x14ac:dyDescent="0.25">
      <c r="A30" s="15" t="s">
        <v>17</v>
      </c>
      <c r="B30" s="2"/>
      <c r="C30" s="31">
        <v>5214483.4000000004</v>
      </c>
      <c r="D30" s="13"/>
      <c r="E30" s="13"/>
    </row>
    <row r="31" spans="1:8" ht="13.5" customHeight="1" x14ac:dyDescent="0.25">
      <c r="A31" s="24" t="s">
        <v>18</v>
      </c>
      <c r="B31" s="2"/>
      <c r="C31" s="32">
        <f>SUM(C30)</f>
        <v>5214483.4000000004</v>
      </c>
    </row>
    <row r="32" spans="1:8" ht="13.5" customHeight="1" x14ac:dyDescent="0.25">
      <c r="A32" s="24"/>
      <c r="B32" s="2"/>
      <c r="C32" s="29"/>
    </row>
    <row r="33" spans="1:7" ht="13.5" customHeight="1" x14ac:dyDescent="0.25">
      <c r="A33" s="24" t="s">
        <v>19</v>
      </c>
      <c r="B33" s="2"/>
      <c r="C33" s="30"/>
      <c r="E33" s="33"/>
    </row>
    <row r="34" spans="1:7" ht="13.5" customHeight="1" x14ac:dyDescent="0.25">
      <c r="A34" s="15" t="s">
        <v>20</v>
      </c>
      <c r="B34" s="2"/>
      <c r="C34" s="34">
        <v>0</v>
      </c>
    </row>
    <row r="35" spans="1:7" ht="13.5" customHeight="1" x14ac:dyDescent="0.25">
      <c r="A35" s="24" t="s">
        <v>18</v>
      </c>
      <c r="B35" s="2"/>
      <c r="C35" s="1">
        <v>0</v>
      </c>
    </row>
    <row r="36" spans="1:7" ht="13.5" customHeight="1" x14ac:dyDescent="0.25">
      <c r="A36" s="24"/>
      <c r="B36" s="2"/>
      <c r="C36" s="32"/>
      <c r="E36" s="12"/>
    </row>
    <row r="37" spans="1:7" ht="13.5" customHeight="1" x14ac:dyDescent="0.25">
      <c r="A37" s="24" t="s">
        <v>21</v>
      </c>
      <c r="B37" s="2"/>
      <c r="C37" s="17"/>
      <c r="D37" s="13"/>
      <c r="E37" s="12"/>
    </row>
    <row r="38" spans="1:7" ht="13.5" customHeight="1" x14ac:dyDescent="0.25">
      <c r="A38" s="15" t="s">
        <v>22</v>
      </c>
      <c r="B38" s="2"/>
      <c r="C38" s="17">
        <v>65298980.340000004</v>
      </c>
      <c r="D38" s="17"/>
      <c r="E38" s="12"/>
    </row>
    <row r="39" spans="1:7" ht="13.5" customHeight="1" x14ac:dyDescent="0.25">
      <c r="A39" s="15" t="s">
        <v>23</v>
      </c>
      <c r="B39" s="2"/>
      <c r="C39" s="17">
        <v>28740258.559999999</v>
      </c>
      <c r="D39" s="17"/>
      <c r="E39" s="12"/>
      <c r="F39" s="1"/>
    </row>
    <row r="40" spans="1:7" ht="13.5" customHeight="1" x14ac:dyDescent="0.25">
      <c r="A40" s="15" t="s">
        <v>24</v>
      </c>
      <c r="B40" s="2"/>
      <c r="C40" s="8">
        <v>-1570515.3</v>
      </c>
      <c r="D40" s="8"/>
      <c r="E40" s="17"/>
    </row>
    <row r="41" spans="1:7" ht="13.5" customHeight="1" x14ac:dyDescent="0.25">
      <c r="A41" s="24" t="s">
        <v>25</v>
      </c>
      <c r="B41" s="2"/>
      <c r="C41" s="35">
        <f>+C38+C39+C40</f>
        <v>92468723.600000009</v>
      </c>
      <c r="D41" s="13"/>
      <c r="E41" s="13"/>
    </row>
    <row r="42" spans="1:7" ht="13.5" customHeight="1" x14ac:dyDescent="0.25">
      <c r="A42" s="24"/>
      <c r="B42" s="2"/>
      <c r="C42" s="36"/>
      <c r="D42" s="13"/>
      <c r="E42" s="13"/>
      <c r="F42" s="37"/>
    </row>
    <row r="43" spans="1:7" ht="16.5" customHeight="1" thickBot="1" x14ac:dyDescent="0.3">
      <c r="A43" s="27" t="s">
        <v>26</v>
      </c>
      <c r="B43" s="2"/>
      <c r="C43" s="28">
        <f>+C31+C41</f>
        <v>97683207.000000015</v>
      </c>
      <c r="D43" s="38"/>
      <c r="E43" s="39"/>
      <c r="G43" s="13"/>
    </row>
    <row r="44" spans="1:7" ht="16.5" customHeight="1" thickTop="1" x14ac:dyDescent="0.25">
      <c r="A44" s="27"/>
      <c r="B44" s="2"/>
      <c r="C44" s="32"/>
      <c r="D44" s="19"/>
      <c r="E44" s="19"/>
    </row>
    <row r="45" spans="1:7" ht="16.5" customHeight="1" x14ac:dyDescent="0.25">
      <c r="A45" s="27"/>
      <c r="B45" s="2"/>
      <c r="C45" s="32"/>
      <c r="D45" s="19"/>
      <c r="E45" s="19"/>
    </row>
    <row r="46" spans="1:7" x14ac:dyDescent="0.25">
      <c r="C46" s="1"/>
      <c r="D46" s="19"/>
      <c r="E46" s="13"/>
    </row>
    <row r="47" spans="1:7" ht="36.75" x14ac:dyDescent="0.25">
      <c r="A47" s="40" t="s">
        <v>27</v>
      </c>
      <c r="C47" s="1" t="s">
        <v>27</v>
      </c>
      <c r="D47" s="41"/>
    </row>
    <row r="48" spans="1:7" ht="12" customHeight="1" x14ac:dyDescent="0.25">
      <c r="A48" s="42" t="s">
        <v>28</v>
      </c>
      <c r="B48" s="43"/>
      <c r="C48" s="44" t="s">
        <v>29</v>
      </c>
      <c r="D48" s="45"/>
    </row>
    <row r="49" spans="1:6" ht="11.25" customHeight="1" x14ac:dyDescent="0.25">
      <c r="A49" s="42" t="s">
        <v>30</v>
      </c>
      <c r="B49" s="43"/>
      <c r="C49" s="44" t="s">
        <v>31</v>
      </c>
      <c r="D49" s="45"/>
    </row>
    <row r="50" spans="1:6" x14ac:dyDescent="0.25">
      <c r="C50" s="1"/>
    </row>
    <row r="51" spans="1:6" x14ac:dyDescent="0.25">
      <c r="C51" s="1"/>
    </row>
    <row r="52" spans="1:6" x14ac:dyDescent="0.25">
      <c r="C52" s="1"/>
    </row>
    <row r="53" spans="1:6" x14ac:dyDescent="0.25">
      <c r="C53" s="1"/>
    </row>
    <row r="54" spans="1:6" x14ac:dyDescent="0.25">
      <c r="C54" s="1"/>
    </row>
    <row r="55" spans="1:6" x14ac:dyDescent="0.25">
      <c r="C55" s="1"/>
      <c r="F55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2022-07-12T18:47:34Z</dcterms:created>
  <dcterms:modified xsi:type="dcterms:W3CDTF">2022-07-12T18:48:29Z</dcterms:modified>
</cp:coreProperties>
</file>