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ny.javier\Desktop\"/>
    </mc:Choice>
  </mc:AlternateContent>
  <xr:revisionPtr revIDLastSave="0" documentId="8_{AD11CB17-2E82-4A30-9B5A-7B6D915D4780}" xr6:coauthVersionLast="47" xr6:coauthVersionMax="47" xr10:uidLastSave="{00000000-0000-0000-0000-000000000000}"/>
  <bookViews>
    <workbookView xWindow="-120" yWindow="-120" windowWidth="29040" windowHeight="15840" xr2:uid="{D8F03A87-F58A-4BC6-B092-BA2370AF3303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1" i="1" l="1"/>
  <c r="C31" i="1"/>
  <c r="C43" i="1" s="1"/>
  <c r="C25" i="1"/>
  <c r="C21" i="1"/>
  <c r="C16" i="1"/>
  <c r="C26" i="1" s="1"/>
</calcChain>
</file>

<file path=xl/sharedStrings.xml><?xml version="1.0" encoding="utf-8"?>
<sst xmlns="http://schemas.openxmlformats.org/spreadsheetml/2006/main" count="35" uniqueCount="33">
  <si>
    <t>ACTIVOS</t>
  </si>
  <si>
    <t>ACTIVOS CORRIENTES</t>
  </si>
  <si>
    <t xml:space="preserve">DISPONIBILIDADES  EN CAJA Y BANCO  </t>
  </si>
  <si>
    <t xml:space="preserve">INVENTARIO DE SUMINISTROS  </t>
  </si>
  <si>
    <t xml:space="preserve">CUENTAS POR COBRAR </t>
  </si>
  <si>
    <t xml:space="preserve">GASTOS PAGADOS POR ADELANTADOS   </t>
  </si>
  <si>
    <t>TOTAL ACTIVOS CORRIENTES</t>
  </si>
  <si>
    <t>ACTIVOS NO CORRIENTES</t>
  </si>
  <si>
    <t>BIENES DE USO (ACTIVOS NO FINANCIEROS )</t>
  </si>
  <si>
    <t>BIENES INTANGIBLES</t>
  </si>
  <si>
    <t>TOTAL ACTIVOS NO CORRIENTES</t>
  </si>
  <si>
    <t>OTROS ACTIVOS NO CORRIENTES</t>
  </si>
  <si>
    <t>DEPOSITOS Y FIANZAS</t>
  </si>
  <si>
    <t>TOTAL OTROS  ACTIVOS NO CORRIENTES</t>
  </si>
  <si>
    <t>TOTAL ACTIVOS</t>
  </si>
  <si>
    <t>PASIVOS</t>
  </si>
  <si>
    <t>PASIVOS  CORRIENTES</t>
  </si>
  <si>
    <t xml:space="preserve">CUENTAS POR PAGAR A CORTO PLAZO </t>
  </si>
  <si>
    <t>TOTAL PASIVOS CORRIENTES</t>
  </si>
  <si>
    <t>PASIVOS NO  CORRIENTES</t>
  </si>
  <si>
    <t xml:space="preserve">CUENTAS POR PAGAR A LARGO PLAZO </t>
  </si>
  <si>
    <t xml:space="preserve">PATRIMONIO </t>
  </si>
  <si>
    <t xml:space="preserve">PATRIMONIO INSTITUCIONAL  </t>
  </si>
  <si>
    <t xml:space="preserve">RESULTADO DEL EJERCICIO ANTERIOR </t>
  </si>
  <si>
    <t xml:space="preserve">RESULTADO NETO DEL EJERCICIO  </t>
  </si>
  <si>
    <t xml:space="preserve">    </t>
  </si>
  <si>
    <t>TOTAL PATRIMONIO NETO</t>
  </si>
  <si>
    <t>TOTAL PASIVOS Y PATRIMONIO</t>
  </si>
  <si>
    <t>__________________________</t>
  </si>
  <si>
    <t xml:space="preserve">    Lic.Pedro Jimenez</t>
  </si>
  <si>
    <t xml:space="preserve">      Licda. Katy Tavarez</t>
  </si>
  <si>
    <t xml:space="preserve">    Enc. Division Contabilidad</t>
  </si>
  <si>
    <t xml:space="preserve">      Enc. Depto.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</si>
</sst>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_(&quot;RD$&quot;* #,##0.00_);_(&quot;RD$&quot;* \(#,##0.00\);_(&quot;RD$&quot;* &quot;-&quot;??_);_(@_)"/>
    <numFmt numFmtId="166" formatCode="#,##0.0"/>
    <numFmt numFmtId="167" formatCode="&quot;$&quot;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name val="MS Reference Sans Serif"/>
      <family val="2"/>
    </font>
    <font>
      <sz val="10"/>
      <name val="MS Reference Sans Serif"/>
      <family val="2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</cellStyleXfs>
  <cellXfs count="49">
    <xf numFmtId="0" fontId="0" fillId="0" borderId="0" xfId="0"/>
    <xf numFmtId="4" fontId="0" fillId="0" borderId="0" xfId="0" applyNumberFormat="1"/>
    <xf numFmtId="0" fontId="4" fillId="0" borderId="0" xfId="0" applyFont="1"/>
    <xf numFmtId="4" fontId="4" fillId="0" borderId="0" xfId="0" applyNumberFormat="1" applyFont="1"/>
    <xf numFmtId="0" fontId="6" fillId="2" borderId="0" xfId="2" applyFont="1" applyFill="1" applyAlignment="1">
      <alignment horizontal="justify"/>
    </xf>
    <xf numFmtId="0" fontId="6" fillId="2" borderId="0" xfId="2" applyFont="1" applyFill="1"/>
    <xf numFmtId="4" fontId="4" fillId="0" borderId="0" xfId="0" applyNumberFormat="1" applyFont="1" applyAlignment="1">
      <alignment horizontal="right"/>
    </xf>
    <xf numFmtId="164" fontId="0" fillId="0" borderId="0" xfId="1" applyFont="1"/>
    <xf numFmtId="0" fontId="7" fillId="2" borderId="0" xfId="2" applyFont="1" applyFill="1" applyAlignment="1">
      <alignment horizontal="justify"/>
    </xf>
    <xf numFmtId="4" fontId="7" fillId="2" borderId="0" xfId="3" applyNumberFormat="1" applyFont="1" applyFill="1" applyAlignment="1">
      <alignment horizontal="right"/>
    </xf>
    <xf numFmtId="164" fontId="8" fillId="0" borderId="0" xfId="1" applyFont="1" applyAlignment="1">
      <alignment horizontal="right"/>
    </xf>
    <xf numFmtId="164" fontId="2" fillId="0" borderId="0" xfId="1" applyFont="1"/>
    <xf numFmtId="164" fontId="9" fillId="0" borderId="0" xfId="1" applyFont="1"/>
    <xf numFmtId="164" fontId="7" fillId="2" borderId="0" xfId="1" applyFont="1" applyFill="1" applyAlignment="1">
      <alignment horizontal="justify"/>
    </xf>
    <xf numFmtId="164" fontId="4" fillId="0" borderId="0" xfId="1" applyFont="1"/>
    <xf numFmtId="164" fontId="0" fillId="0" borderId="0" xfId="0" applyNumberFormat="1"/>
    <xf numFmtId="165" fontId="6" fillId="2" borderId="1" xfId="4" applyFont="1" applyFill="1" applyBorder="1" applyAlignment="1">
      <alignment horizontal="right"/>
    </xf>
    <xf numFmtId="0" fontId="7" fillId="3" borderId="0" xfId="2" applyFont="1" applyFill="1" applyAlignment="1">
      <alignment horizontal="justify"/>
    </xf>
    <xf numFmtId="4" fontId="7" fillId="3" borderId="0" xfId="5" applyNumberFormat="1" applyFont="1" applyFill="1" applyAlignment="1">
      <alignment horizontal="right"/>
    </xf>
    <xf numFmtId="4" fontId="7" fillId="2" borderId="0" xfId="5" applyNumberFormat="1" applyFont="1" applyFill="1" applyAlignment="1">
      <alignment horizontal="right"/>
    </xf>
    <xf numFmtId="43" fontId="0" fillId="0" borderId="0" xfId="0" applyNumberFormat="1"/>
    <xf numFmtId="4" fontId="7" fillId="0" borderId="0" xfId="5" applyNumberFormat="1" applyFont="1" applyAlignment="1">
      <alignment horizontal="right"/>
    </xf>
    <xf numFmtId="165" fontId="0" fillId="0" borderId="0" xfId="0" applyNumberFormat="1"/>
    <xf numFmtId="164" fontId="10" fillId="0" borderId="0" xfId="1" applyFont="1"/>
    <xf numFmtId="4" fontId="7" fillId="3" borderId="0" xfId="3" applyNumberFormat="1" applyFont="1" applyFill="1" applyBorder="1" applyAlignment="1">
      <alignment horizontal="right"/>
    </xf>
    <xf numFmtId="0" fontId="6" fillId="3" borderId="0" xfId="2" applyFont="1" applyFill="1" applyAlignment="1">
      <alignment horizontal="justify"/>
    </xf>
    <xf numFmtId="4" fontId="6" fillId="2" borderId="2" xfId="4" applyNumberFormat="1" applyFont="1" applyFill="1" applyBorder="1" applyAlignment="1">
      <alignment horizontal="right"/>
    </xf>
    <xf numFmtId="166" fontId="0" fillId="0" borderId="0" xfId="0" applyNumberFormat="1"/>
    <xf numFmtId="0" fontId="6" fillId="0" borderId="0" xfId="2" applyFont="1" applyAlignment="1">
      <alignment horizontal="justify"/>
    </xf>
    <xf numFmtId="165" fontId="6" fillId="4" borderId="1" xfId="4" applyFont="1" applyFill="1" applyBorder="1" applyAlignment="1">
      <alignment horizontal="right"/>
    </xf>
    <xf numFmtId="4" fontId="6" fillId="2" borderId="0" xfId="5" applyNumberFormat="1" applyFont="1" applyFill="1" applyAlignment="1">
      <alignment horizontal="right"/>
    </xf>
    <xf numFmtId="43" fontId="2" fillId="0" borderId="0" xfId="0" applyNumberFormat="1" applyFont="1"/>
    <xf numFmtId="4" fontId="7" fillId="2" borderId="0" xfId="3" applyNumberFormat="1" applyFont="1" applyFill="1" applyBorder="1" applyAlignment="1">
      <alignment horizontal="right"/>
    </xf>
    <xf numFmtId="4" fontId="7" fillId="3" borderId="0" xfId="3" applyNumberFormat="1" applyFont="1" applyFill="1" applyAlignment="1">
      <alignment horizontal="right"/>
    </xf>
    <xf numFmtId="4" fontId="6" fillId="2" borderId="0" xfId="3" applyNumberFormat="1" applyFont="1" applyFill="1" applyBorder="1" applyAlignment="1">
      <alignment horizontal="right"/>
    </xf>
    <xf numFmtId="4" fontId="7" fillId="2" borderId="3" xfId="3" applyNumberFormat="1" applyFont="1" applyFill="1" applyBorder="1" applyAlignment="1">
      <alignment horizontal="right"/>
    </xf>
    <xf numFmtId="4" fontId="6" fillId="2" borderId="0" xfId="4" applyNumberFormat="1" applyFont="1" applyFill="1" applyBorder="1" applyAlignment="1">
      <alignment horizontal="right"/>
    </xf>
    <xf numFmtId="167" fontId="0" fillId="0" borderId="0" xfId="0" applyNumberFormat="1"/>
    <xf numFmtId="4" fontId="0" fillId="0" borderId="3" xfId="0" applyNumberFormat="1" applyBorder="1"/>
    <xf numFmtId="4" fontId="6" fillId="2" borderId="2" xfId="3" applyNumberFormat="1" applyFont="1" applyFill="1" applyBorder="1" applyAlignment="1">
      <alignment horizontal="right"/>
    </xf>
    <xf numFmtId="165" fontId="8" fillId="0" borderId="0" xfId="0" applyNumberFormat="1" applyFont="1"/>
    <xf numFmtId="165" fontId="3" fillId="0" borderId="0" xfId="0" applyNumberFormat="1" applyFont="1"/>
    <xf numFmtId="0" fontId="11" fillId="3" borderId="0" xfId="6" applyFont="1" applyFill="1" applyAlignment="1">
      <alignment horizontal="justify"/>
    </xf>
    <xf numFmtId="43" fontId="12" fillId="0" borderId="0" xfId="6" applyNumberFormat="1" applyFont="1"/>
    <xf numFmtId="0" fontId="12" fillId="2" borderId="0" xfId="6" applyFont="1" applyFill="1" applyAlignment="1">
      <alignment horizontal="justify"/>
    </xf>
    <xf numFmtId="0" fontId="13" fillId="2" borderId="0" xfId="0" applyFont="1" applyFill="1"/>
    <xf numFmtId="4" fontId="13" fillId="2" borderId="0" xfId="0" applyNumberFormat="1" applyFont="1" applyFill="1"/>
    <xf numFmtId="0" fontId="12" fillId="0" borderId="0" xfId="6" applyFont="1"/>
    <xf numFmtId="44" fontId="0" fillId="0" borderId="0" xfId="0" applyNumberFormat="1"/>
  </cellXfs>
  <cellStyles count="7">
    <cellStyle name="Comma" xfId="1" builtinId="3"/>
    <cellStyle name="Millares 4" xfId="3" xr:uid="{CC891E2E-102F-4D7E-9F05-7BBBA80DC7A6}"/>
    <cellStyle name="Moneda 4" xfId="4" xr:uid="{0037B144-78AF-452E-9068-63EDF37CC880}"/>
    <cellStyle name="Normal" xfId="0" builtinId="0"/>
    <cellStyle name="Normal 3" xfId="2" xr:uid="{983EAD44-D66E-439E-8B65-58C606DFFEF7}"/>
    <cellStyle name="Normal 4" xfId="5" xr:uid="{2D46BEDC-DE24-4B56-B0E2-05E8DDC331E5}"/>
    <cellStyle name="Normal 6" xfId="6" xr:uid="{D529325F-EE04-44F6-9A85-A6143C11E90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322968</xdr:colOff>
      <xdr:row>0</xdr:row>
      <xdr:rowOff>89337</xdr:rowOff>
    </xdr:from>
    <xdr:to>
      <xdr:col>2</xdr:col>
      <xdr:colOff>758035</xdr:colOff>
      <xdr:row>8</xdr:row>
      <xdr:rowOff>18781</xdr:rowOff>
    </xdr:to>
    <xdr:grpSp>
      <xdr:nvGrpSpPr>
        <xdr:cNvPr id="2" name="Group 4">
          <a:extLst>
            <a:ext uri="{FF2B5EF4-FFF2-40B4-BE49-F238E27FC236}">
              <a16:creationId xmlns:a16="http://schemas.microsoft.com/office/drawing/2014/main" id="{F11DFA18-C52E-4F08-89DA-E92104AE05C6}"/>
            </a:ext>
          </a:extLst>
        </xdr:cNvPr>
        <xdr:cNvGrpSpPr>
          <a:grpSpLocks noChangeAspect="1"/>
        </xdr:cNvGrpSpPr>
      </xdr:nvGrpSpPr>
      <xdr:grpSpPr bwMode="auto">
        <a:xfrm>
          <a:off x="322968" y="89337"/>
          <a:ext cx="5654767" cy="1453444"/>
          <a:chOff x="10" y="0"/>
          <a:chExt cx="689" cy="170"/>
        </a:xfrm>
        <a:solidFill>
          <a:schemeClr val="bg1">
            <a:lumMod val="95000"/>
          </a:schemeClr>
        </a:solidFill>
      </xdr:grpSpPr>
      <xdr:sp macro="" textlink="">
        <xdr:nvSpPr>
          <xdr:cNvPr id="3" name="AutoShape 3">
            <a:extLst>
              <a:ext uri="{FF2B5EF4-FFF2-40B4-BE49-F238E27FC236}">
                <a16:creationId xmlns:a16="http://schemas.microsoft.com/office/drawing/2014/main" id="{CC07B9FE-6015-E42D-F0B7-64A4BFC5006B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10" y="0"/>
            <a:ext cx="674" cy="150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</xdr:sp>
      <xdr:sp macro="" textlink="">
        <xdr:nvSpPr>
          <xdr:cNvPr id="4" name="Rectangle 5">
            <a:extLst>
              <a:ext uri="{FF2B5EF4-FFF2-40B4-BE49-F238E27FC236}">
                <a16:creationId xmlns:a16="http://schemas.microsoft.com/office/drawing/2014/main" id="{60994154-7B69-0F0D-30BC-5BEAE73DD3C0}"/>
              </a:ext>
            </a:extLst>
          </xdr:cNvPr>
          <xdr:cNvSpPr>
            <a:spLocks noChangeArrowheads="1"/>
          </xdr:cNvSpPr>
        </xdr:nvSpPr>
        <xdr:spPr bwMode="auto">
          <a:xfrm>
            <a:off x="26" y="9"/>
            <a:ext cx="673" cy="161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</xdr:sp>
      <xdr:sp macro="" textlink="">
        <xdr:nvSpPr>
          <xdr:cNvPr id="5" name="Rectangle 6">
            <a:extLst>
              <a:ext uri="{FF2B5EF4-FFF2-40B4-BE49-F238E27FC236}">
                <a16:creationId xmlns:a16="http://schemas.microsoft.com/office/drawing/2014/main" id="{9C0C3135-2AB3-0830-A7F9-2585D721129F}"/>
              </a:ext>
            </a:extLst>
          </xdr:cNvPr>
          <xdr:cNvSpPr>
            <a:spLocks noChangeArrowheads="1"/>
          </xdr:cNvSpPr>
        </xdr:nvSpPr>
        <xdr:spPr bwMode="auto">
          <a:xfrm>
            <a:off x="250" y="58"/>
            <a:ext cx="242" cy="23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spAutoFit/>
          </a:bodyPr>
          <a:lstStyle/>
          <a:p>
            <a:pPr algn="ctr" rtl="0">
              <a:defRPr sz="1000"/>
            </a:pPr>
            <a:endParaRPr lang="es-DO" sz="1400" b="1" i="0" strike="noStrike">
              <a:solidFill>
                <a:srgbClr val="000000"/>
              </a:solidFill>
              <a:latin typeface="MS Reference Sans Serif"/>
            </a:endParaRPr>
          </a:p>
        </xdr:txBody>
      </xdr:sp>
      <xdr:sp macro="" textlink="">
        <xdr:nvSpPr>
          <xdr:cNvPr id="6" name="Rectangle 7">
            <a:extLst>
              <a:ext uri="{FF2B5EF4-FFF2-40B4-BE49-F238E27FC236}">
                <a16:creationId xmlns:a16="http://schemas.microsoft.com/office/drawing/2014/main" id="{AE8CA8F7-B799-E684-7846-BCE1FEAD25CC}"/>
              </a:ext>
            </a:extLst>
          </xdr:cNvPr>
          <xdr:cNvSpPr>
            <a:spLocks noChangeArrowheads="1"/>
          </xdr:cNvSpPr>
        </xdr:nvSpPr>
        <xdr:spPr bwMode="auto">
          <a:xfrm>
            <a:off x="290" y="119"/>
            <a:ext cx="186" cy="16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spAutoFit/>
          </a:bodyPr>
          <a:lstStyle/>
          <a:p>
            <a:pPr algn="ctr" rtl="0">
              <a:defRPr sz="1000"/>
            </a:pPr>
            <a:r>
              <a:rPr lang="es-DO" sz="800" b="1" i="0" strike="noStrike">
                <a:solidFill>
                  <a:srgbClr val="000000"/>
                </a:solidFill>
                <a:latin typeface="MS Reference Sans Serif"/>
              </a:rPr>
              <a:t>( VALORES EN RD$)</a:t>
            </a:r>
          </a:p>
        </xdr:txBody>
      </xdr:sp>
      <xdr:sp macro="" textlink="">
        <xdr:nvSpPr>
          <xdr:cNvPr id="7" name="Rectangle 8">
            <a:extLst>
              <a:ext uri="{FF2B5EF4-FFF2-40B4-BE49-F238E27FC236}">
                <a16:creationId xmlns:a16="http://schemas.microsoft.com/office/drawing/2014/main" id="{5D03FB0E-1683-D9B1-F94A-71AF6DF22777}"/>
              </a:ext>
            </a:extLst>
          </xdr:cNvPr>
          <xdr:cNvSpPr>
            <a:spLocks noChangeArrowheads="1"/>
          </xdr:cNvSpPr>
        </xdr:nvSpPr>
        <xdr:spPr bwMode="auto">
          <a:xfrm>
            <a:off x="13" y="134"/>
            <a:ext cx="1" cy="17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</xdr:sp>
      <xdr:sp macro="" textlink="">
        <xdr:nvSpPr>
          <xdr:cNvPr id="8" name="Rectangle 9">
            <a:extLst>
              <a:ext uri="{FF2B5EF4-FFF2-40B4-BE49-F238E27FC236}">
                <a16:creationId xmlns:a16="http://schemas.microsoft.com/office/drawing/2014/main" id="{8567550E-BFAC-4F54-B95E-B7443FD6FC22}"/>
              </a:ext>
            </a:extLst>
          </xdr:cNvPr>
          <xdr:cNvSpPr>
            <a:spLocks noChangeArrowheads="1"/>
          </xdr:cNvSpPr>
        </xdr:nvSpPr>
        <xdr:spPr bwMode="auto">
          <a:xfrm>
            <a:off x="13" y="31"/>
            <a:ext cx="1" cy="17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</xdr:sp>
      <xdr:sp macro="" textlink="">
        <xdr:nvSpPr>
          <xdr:cNvPr id="9" name="Rectangle 10">
            <a:extLst>
              <a:ext uri="{FF2B5EF4-FFF2-40B4-BE49-F238E27FC236}">
                <a16:creationId xmlns:a16="http://schemas.microsoft.com/office/drawing/2014/main" id="{2AD5B3AC-2E17-41AB-D07A-32F5CEA89A34}"/>
              </a:ext>
            </a:extLst>
          </xdr:cNvPr>
          <xdr:cNvSpPr>
            <a:spLocks noChangeArrowheads="1"/>
          </xdr:cNvSpPr>
        </xdr:nvSpPr>
        <xdr:spPr bwMode="auto">
          <a:xfrm>
            <a:off x="270" y="84"/>
            <a:ext cx="214" cy="20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spAutoFit/>
          </a:bodyPr>
          <a:lstStyle/>
          <a:p>
            <a:pPr algn="ctr" rtl="0">
              <a:defRPr sz="1000"/>
            </a:pPr>
            <a:r>
              <a:rPr lang="es-DO" sz="1100" b="1" i="0" strike="noStrike">
                <a:solidFill>
                  <a:srgbClr val="000000"/>
                </a:solidFill>
                <a:latin typeface="MS Reference Sans Serif"/>
              </a:rPr>
              <a:t>BALANCE</a:t>
            </a:r>
            <a:r>
              <a:rPr lang="es-DO" sz="1100" b="1" i="0" strike="noStrike" baseline="0">
                <a:solidFill>
                  <a:srgbClr val="000000"/>
                </a:solidFill>
                <a:latin typeface="MS Reference Sans Serif"/>
              </a:rPr>
              <a:t> GENERAL</a:t>
            </a:r>
            <a:endParaRPr lang="es-DO" sz="1100" b="1" i="0" strike="noStrike">
              <a:solidFill>
                <a:srgbClr val="000000"/>
              </a:solidFill>
              <a:latin typeface="MS Reference Sans Serif"/>
            </a:endParaRPr>
          </a:p>
        </xdr:txBody>
      </xdr:sp>
      <xdr:sp macro="" textlink="">
        <xdr:nvSpPr>
          <xdr:cNvPr id="10" name="Rectangle 11">
            <a:extLst>
              <a:ext uri="{FF2B5EF4-FFF2-40B4-BE49-F238E27FC236}">
                <a16:creationId xmlns:a16="http://schemas.microsoft.com/office/drawing/2014/main" id="{035CF211-0A12-122C-9CE0-F54F47F9AF94}"/>
              </a:ext>
            </a:extLst>
          </xdr:cNvPr>
          <xdr:cNvSpPr>
            <a:spLocks noChangeArrowheads="1"/>
          </xdr:cNvSpPr>
        </xdr:nvSpPr>
        <xdr:spPr bwMode="auto">
          <a:xfrm>
            <a:off x="252" y="103"/>
            <a:ext cx="253" cy="17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noAutofit/>
          </a:bodyPr>
          <a:lstStyle/>
          <a:p>
            <a:pPr algn="ctr" rtl="0">
              <a:defRPr sz="1000"/>
            </a:pPr>
            <a:r>
              <a:rPr lang="es-DO" sz="800" b="1" i="0" strike="noStrike">
                <a:solidFill>
                  <a:srgbClr val="000000"/>
                </a:solidFill>
                <a:latin typeface="MS Reference Sans Serif"/>
              </a:rPr>
              <a:t>AL 31</a:t>
            </a:r>
            <a:r>
              <a:rPr lang="es-DO" sz="800" b="1" i="0" strike="noStrike" baseline="0">
                <a:solidFill>
                  <a:srgbClr val="000000"/>
                </a:solidFill>
                <a:latin typeface="MS Reference Sans Serif"/>
              </a:rPr>
              <a:t> DE OCTUBRE DEL </a:t>
            </a:r>
            <a:r>
              <a:rPr lang="es-DO" sz="800" b="1" i="0" strike="noStrike">
                <a:solidFill>
                  <a:srgbClr val="000000"/>
                </a:solidFill>
                <a:latin typeface="MS Reference Sans Serif"/>
              </a:rPr>
              <a:t> AÑO 2022</a:t>
            </a:r>
          </a:p>
        </xdr:txBody>
      </xdr:sp>
      <xdr:sp macro="" textlink="">
        <xdr:nvSpPr>
          <xdr:cNvPr id="11" name="Rectangle 12">
            <a:extLst>
              <a:ext uri="{FF2B5EF4-FFF2-40B4-BE49-F238E27FC236}">
                <a16:creationId xmlns:a16="http://schemas.microsoft.com/office/drawing/2014/main" id="{88D9296C-B716-826D-CA47-F0B74AAA19CD}"/>
              </a:ext>
            </a:extLst>
          </xdr:cNvPr>
          <xdr:cNvSpPr>
            <a:spLocks noChangeArrowheads="1"/>
          </xdr:cNvSpPr>
        </xdr:nvSpPr>
        <xdr:spPr bwMode="auto">
          <a:xfrm>
            <a:off x="118" y="32"/>
            <a:ext cx="0" cy="18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endParaRPr lang="es-DO" sz="1100" b="1" i="0" strike="noStrike">
              <a:solidFill>
                <a:srgbClr val="000000"/>
              </a:solidFill>
              <a:latin typeface="MS Reference Sans Serif"/>
            </a:endParaRPr>
          </a:p>
        </xdr:txBody>
      </xdr:sp>
    </xdr:grpSp>
    <xdr:clientData/>
  </xdr:twoCellAnchor>
  <xdr:twoCellAnchor editAs="oneCell">
    <xdr:from>
      <xdr:col>0</xdr:col>
      <xdr:colOff>371476</xdr:colOff>
      <xdr:row>2</xdr:row>
      <xdr:rowOff>64134</xdr:rowOff>
    </xdr:from>
    <xdr:to>
      <xdr:col>0</xdr:col>
      <xdr:colOff>1152525</xdr:colOff>
      <xdr:row>6</xdr:row>
      <xdr:rowOff>57149</xdr:rowOff>
    </xdr:to>
    <xdr:pic>
      <xdr:nvPicPr>
        <xdr:cNvPr id="12" name="Picture 1">
          <a:extLst>
            <a:ext uri="{FF2B5EF4-FFF2-40B4-BE49-F238E27FC236}">
              <a16:creationId xmlns:a16="http://schemas.microsoft.com/office/drawing/2014/main" id="{4C604F54-7A7F-4FC7-AB04-AE96B70D0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476" y="445134"/>
          <a:ext cx="781049" cy="75501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1065934</xdr:colOff>
      <xdr:row>2</xdr:row>
      <xdr:rowOff>116032</xdr:rowOff>
    </xdr:from>
    <xdr:to>
      <xdr:col>2</xdr:col>
      <xdr:colOff>787279</xdr:colOff>
      <xdr:row>7</xdr:row>
      <xdr:rowOff>44746</xdr:rowOff>
    </xdr:to>
    <xdr:pic>
      <xdr:nvPicPr>
        <xdr:cNvPr id="13" name="Picture 2">
          <a:extLst>
            <a:ext uri="{FF2B5EF4-FFF2-40B4-BE49-F238E27FC236}">
              <a16:creationId xmlns:a16="http://schemas.microsoft.com/office/drawing/2014/main" id="{B27D8325-A6CE-44B8-8066-C072F38E6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37809" y="497032"/>
          <a:ext cx="1369170" cy="881214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CB99D-0169-4ABA-A854-341DCA93396B}">
  <dimension ref="A1:I69"/>
  <sheetViews>
    <sheetView tabSelected="1" workbookViewId="0">
      <selection activeCell="C13" sqref="C13"/>
    </sheetView>
  </sheetViews>
  <sheetFormatPr defaultColWidth="11.42578125" defaultRowHeight="15" x14ac:dyDescent="0.25"/>
  <cols>
    <col min="1" max="1" width="53.5703125" customWidth="1"/>
    <col min="2" max="2" width="24.7109375" customWidth="1"/>
    <col min="3" max="3" width="24.28515625" customWidth="1"/>
  </cols>
  <sheetData>
    <row r="1" spans="1:9" x14ac:dyDescent="0.25">
      <c r="C1" s="1"/>
    </row>
    <row r="2" spans="1:9" x14ac:dyDescent="0.25">
      <c r="C2" s="1"/>
    </row>
    <row r="3" spans="1:9" x14ac:dyDescent="0.25">
      <c r="C3" s="1"/>
    </row>
    <row r="4" spans="1:9" x14ac:dyDescent="0.25">
      <c r="C4" s="1"/>
    </row>
    <row r="5" spans="1:9" x14ac:dyDescent="0.25">
      <c r="C5" s="1"/>
    </row>
    <row r="6" spans="1:9" x14ac:dyDescent="0.25">
      <c r="A6" s="2"/>
      <c r="B6" s="2"/>
      <c r="C6" s="3"/>
    </row>
    <row r="7" spans="1:9" x14ac:dyDescent="0.25">
      <c r="A7" s="2"/>
      <c r="B7" s="2"/>
      <c r="C7" s="3"/>
    </row>
    <row r="8" spans="1:9" x14ac:dyDescent="0.25">
      <c r="A8" s="2"/>
      <c r="B8" s="2"/>
      <c r="C8" s="3"/>
    </row>
    <row r="9" spans="1:9" ht="13.5" customHeight="1" x14ac:dyDescent="0.25">
      <c r="A9" s="2"/>
      <c r="B9" s="2"/>
      <c r="C9" s="3"/>
    </row>
    <row r="10" spans="1:9" ht="13.5" customHeight="1" x14ac:dyDescent="0.25">
      <c r="A10" s="4" t="s">
        <v>0</v>
      </c>
      <c r="B10" s="2"/>
      <c r="C10" s="3"/>
    </row>
    <row r="11" spans="1:9" ht="13.5" customHeight="1" x14ac:dyDescent="0.25">
      <c r="A11" s="5" t="s">
        <v>1</v>
      </c>
      <c r="B11" s="2"/>
      <c r="C11" s="6"/>
      <c r="G11" s="7"/>
    </row>
    <row r="12" spans="1:9" ht="13.5" customHeight="1" x14ac:dyDescent="0.25">
      <c r="A12" s="8" t="s">
        <v>2</v>
      </c>
      <c r="B12" s="2"/>
      <c r="C12" s="9">
        <v>36500228.969999999</v>
      </c>
      <c r="D12" s="1"/>
      <c r="G12" s="7"/>
      <c r="I12" s="7"/>
    </row>
    <row r="13" spans="1:9" ht="13.5" customHeight="1" x14ac:dyDescent="0.25">
      <c r="A13" s="8" t="s">
        <v>3</v>
      </c>
      <c r="B13" s="2"/>
      <c r="C13" s="9">
        <v>1284100.21</v>
      </c>
      <c r="D13" s="10"/>
      <c r="E13" s="11"/>
      <c r="F13" s="7"/>
      <c r="G13" s="7"/>
      <c r="I13" s="7"/>
    </row>
    <row r="14" spans="1:9" ht="13.5" customHeight="1" x14ac:dyDescent="0.25">
      <c r="A14" s="8" t="s">
        <v>4</v>
      </c>
      <c r="B14" s="2"/>
      <c r="C14" s="9">
        <v>180000.67</v>
      </c>
      <c r="D14" s="12"/>
      <c r="E14" s="11"/>
      <c r="F14" s="13"/>
      <c r="G14" s="14"/>
      <c r="H14" s="9"/>
      <c r="I14" s="7"/>
    </row>
    <row r="15" spans="1:9" ht="13.5" customHeight="1" x14ac:dyDescent="0.25">
      <c r="A15" s="8" t="s">
        <v>5</v>
      </c>
      <c r="B15" s="2"/>
      <c r="C15" s="9">
        <v>666163.72</v>
      </c>
      <c r="D15" s="7"/>
      <c r="E15" s="7"/>
      <c r="F15" s="7"/>
      <c r="G15" s="15"/>
      <c r="I15" s="7"/>
    </row>
    <row r="16" spans="1:9" ht="17.25" customHeight="1" thickBot="1" x14ac:dyDescent="0.3">
      <c r="A16" s="4" t="s">
        <v>6</v>
      </c>
      <c r="B16" s="2"/>
      <c r="C16" s="16">
        <f>SUM(C12:C15)</f>
        <v>38630493.57</v>
      </c>
      <c r="D16" s="7"/>
      <c r="E16" s="7"/>
      <c r="F16" s="7"/>
      <c r="G16" s="7"/>
      <c r="H16" s="15"/>
      <c r="I16" s="7"/>
    </row>
    <row r="17" spans="1:9" ht="13.5" customHeight="1" thickTop="1" x14ac:dyDescent="0.25">
      <c r="A17" s="17"/>
      <c r="B17" s="2"/>
      <c r="C17" s="18"/>
      <c r="D17" s="7"/>
      <c r="E17" s="15"/>
      <c r="F17" s="7"/>
      <c r="G17" s="7"/>
    </row>
    <row r="18" spans="1:9" ht="13.5" customHeight="1" x14ac:dyDescent="0.25">
      <c r="A18" s="4" t="s">
        <v>7</v>
      </c>
      <c r="B18" s="2"/>
      <c r="C18" s="19"/>
      <c r="D18" s="7"/>
      <c r="E18" s="7"/>
      <c r="F18" s="7"/>
      <c r="G18" s="20"/>
      <c r="H18" s="7"/>
      <c r="I18" s="20"/>
    </row>
    <row r="19" spans="1:9" ht="13.5" customHeight="1" x14ac:dyDescent="0.25">
      <c r="A19" s="8" t="s">
        <v>8</v>
      </c>
      <c r="B19" s="2"/>
      <c r="C19" s="21">
        <v>78682475</v>
      </c>
      <c r="D19" s="22"/>
      <c r="E19" s="23"/>
      <c r="F19" s="23"/>
      <c r="G19" s="20"/>
      <c r="H19" s="7"/>
    </row>
    <row r="20" spans="1:9" ht="13.5" customHeight="1" x14ac:dyDescent="0.25">
      <c r="A20" s="8" t="s">
        <v>9</v>
      </c>
      <c r="B20" s="2"/>
      <c r="C20" s="21">
        <v>1868798</v>
      </c>
      <c r="D20" s="20"/>
      <c r="E20" s="23"/>
      <c r="F20" s="11"/>
      <c r="G20" s="20"/>
      <c r="H20" s="20"/>
    </row>
    <row r="21" spans="1:9" ht="21" customHeight="1" thickBot="1" x14ac:dyDescent="0.3">
      <c r="A21" s="4" t="s">
        <v>10</v>
      </c>
      <c r="B21" s="2"/>
      <c r="C21" s="16">
        <f>SUM(C19:C20)</f>
        <v>80551273</v>
      </c>
      <c r="D21" s="22"/>
      <c r="E21" s="7"/>
      <c r="F21" s="7"/>
      <c r="G21" s="20"/>
    </row>
    <row r="22" spans="1:9" ht="13.5" customHeight="1" thickTop="1" x14ac:dyDescent="0.25">
      <c r="A22" s="17"/>
      <c r="B22" s="2"/>
      <c r="C22" s="24"/>
      <c r="D22" s="1"/>
      <c r="E22" s="7"/>
      <c r="F22" s="7"/>
      <c r="G22" s="7"/>
    </row>
    <row r="23" spans="1:9" ht="13.5" customHeight="1" x14ac:dyDescent="0.25">
      <c r="A23" s="25" t="s">
        <v>11</v>
      </c>
      <c r="B23" s="2"/>
      <c r="C23" s="24"/>
      <c r="E23" s="11"/>
      <c r="F23" s="7"/>
      <c r="G23" s="7"/>
    </row>
    <row r="24" spans="1:9" ht="13.5" customHeight="1" x14ac:dyDescent="0.25">
      <c r="A24" s="17" t="s">
        <v>12</v>
      </c>
      <c r="B24" s="2"/>
      <c r="C24" s="24">
        <v>176600</v>
      </c>
      <c r="D24" s="1"/>
      <c r="E24" s="7"/>
      <c r="F24" s="7"/>
      <c r="G24" s="7"/>
    </row>
    <row r="25" spans="1:9" ht="15" customHeight="1" x14ac:dyDescent="0.25">
      <c r="A25" s="25" t="s">
        <v>13</v>
      </c>
      <c r="B25" s="2"/>
      <c r="C25" s="26">
        <f>C24</f>
        <v>176600</v>
      </c>
      <c r="D25" s="27"/>
      <c r="E25" s="7"/>
      <c r="F25" s="7"/>
    </row>
    <row r="26" spans="1:9" ht="19.5" customHeight="1" thickBot="1" x14ac:dyDescent="0.3">
      <c r="A26" s="28" t="s">
        <v>14</v>
      </c>
      <c r="B26" s="2"/>
      <c r="C26" s="29">
        <f>+C16+C21+C25</f>
        <v>119358366.56999999</v>
      </c>
      <c r="D26" s="22"/>
      <c r="E26" s="24"/>
      <c r="F26" s="7"/>
    </row>
    <row r="27" spans="1:9" ht="13.5" customHeight="1" thickTop="1" x14ac:dyDescent="0.25">
      <c r="A27" s="25"/>
      <c r="B27" s="2"/>
      <c r="C27" s="30"/>
      <c r="E27" s="24"/>
      <c r="F27" s="15"/>
    </row>
    <row r="28" spans="1:9" ht="13.5" customHeight="1" x14ac:dyDescent="0.25">
      <c r="A28" s="25" t="s">
        <v>15</v>
      </c>
      <c r="B28" s="2"/>
      <c r="C28" s="18"/>
      <c r="E28" s="31"/>
      <c r="F28" s="32"/>
    </row>
    <row r="29" spans="1:9" ht="13.5" customHeight="1" x14ac:dyDescent="0.25">
      <c r="A29" s="25" t="s">
        <v>16</v>
      </c>
      <c r="B29" s="2"/>
      <c r="C29" s="33"/>
      <c r="E29" s="20"/>
      <c r="F29" s="34"/>
    </row>
    <row r="30" spans="1:9" ht="13.5" customHeight="1" x14ac:dyDescent="0.25">
      <c r="A30" s="17" t="s">
        <v>17</v>
      </c>
      <c r="B30" s="2"/>
      <c r="C30" s="35">
        <v>14911805.23</v>
      </c>
      <c r="D30" s="20"/>
      <c r="E30" s="20"/>
      <c r="F30" s="1"/>
    </row>
    <row r="31" spans="1:9" ht="13.5" customHeight="1" x14ac:dyDescent="0.25">
      <c r="A31" s="25" t="s">
        <v>18</v>
      </c>
      <c r="B31" s="2"/>
      <c r="C31" s="36">
        <f>SUM(C30)</f>
        <v>14911805.23</v>
      </c>
      <c r="G31" s="20"/>
    </row>
    <row r="32" spans="1:9" ht="13.5" customHeight="1" x14ac:dyDescent="0.25">
      <c r="A32" s="25"/>
      <c r="B32" s="2"/>
      <c r="C32" s="30"/>
      <c r="F32" s="7"/>
    </row>
    <row r="33" spans="1:9" ht="13.5" customHeight="1" x14ac:dyDescent="0.25">
      <c r="A33" s="25" t="s">
        <v>19</v>
      </c>
      <c r="B33" s="2"/>
      <c r="C33" s="33"/>
      <c r="E33" s="37"/>
      <c r="F33" s="7"/>
      <c r="I33" s="1"/>
    </row>
    <row r="34" spans="1:9" ht="13.5" customHeight="1" x14ac:dyDescent="0.25">
      <c r="A34" s="17" t="s">
        <v>20</v>
      </c>
      <c r="B34" s="2"/>
      <c r="C34" s="38">
        <v>0</v>
      </c>
      <c r="E34" s="7"/>
      <c r="F34" s="9"/>
    </row>
    <row r="35" spans="1:9" ht="13.5" customHeight="1" x14ac:dyDescent="0.25">
      <c r="A35" s="25" t="s">
        <v>18</v>
      </c>
      <c r="B35" s="2"/>
      <c r="C35" s="1">
        <v>0</v>
      </c>
      <c r="E35" s="7"/>
      <c r="F35" s="7"/>
    </row>
    <row r="36" spans="1:9" ht="13.5" customHeight="1" x14ac:dyDescent="0.25">
      <c r="A36" s="25"/>
      <c r="B36" s="2"/>
      <c r="C36" s="36"/>
      <c r="E36" s="7"/>
      <c r="F36" s="9"/>
      <c r="G36" s="20"/>
    </row>
    <row r="37" spans="1:9" ht="13.5" customHeight="1" x14ac:dyDescent="0.25">
      <c r="A37" s="25" t="s">
        <v>21</v>
      </c>
      <c r="B37" s="2"/>
      <c r="C37" s="19"/>
      <c r="D37" s="20"/>
      <c r="E37" s="7"/>
      <c r="G37" s="20"/>
    </row>
    <row r="38" spans="1:9" ht="13.5" customHeight="1" x14ac:dyDescent="0.25">
      <c r="A38" s="17" t="s">
        <v>22</v>
      </c>
      <c r="B38" s="2"/>
      <c r="C38" s="19">
        <v>65298980.340000004</v>
      </c>
      <c r="D38" s="19"/>
      <c r="E38" s="7"/>
      <c r="F38" s="1"/>
      <c r="G38" s="20"/>
    </row>
    <row r="39" spans="1:9" ht="13.5" customHeight="1" x14ac:dyDescent="0.25">
      <c r="A39" s="17" t="s">
        <v>23</v>
      </c>
      <c r="B39" s="2"/>
      <c r="C39" s="19">
        <v>28608376.25</v>
      </c>
      <c r="D39" s="19"/>
      <c r="E39" s="7"/>
      <c r="F39" s="7"/>
    </row>
    <row r="40" spans="1:9" ht="13.5" customHeight="1" x14ac:dyDescent="0.25">
      <c r="A40" s="17" t="s">
        <v>24</v>
      </c>
      <c r="B40" s="2"/>
      <c r="C40" s="9">
        <v>10539204.75</v>
      </c>
      <c r="D40" s="9"/>
      <c r="E40" s="19" t="s">
        <v>25</v>
      </c>
      <c r="F40" s="7"/>
    </row>
    <row r="41" spans="1:9" ht="13.5" customHeight="1" x14ac:dyDescent="0.25">
      <c r="A41" s="25" t="s">
        <v>26</v>
      </c>
      <c r="B41" s="2"/>
      <c r="C41" s="39">
        <f>SUM(C38:C40)</f>
        <v>104446561.34</v>
      </c>
      <c r="D41" s="20"/>
      <c r="E41" s="20"/>
      <c r="F41" s="7"/>
    </row>
    <row r="42" spans="1:9" ht="13.5" customHeight="1" x14ac:dyDescent="0.25">
      <c r="A42" s="25"/>
      <c r="B42" s="2"/>
      <c r="C42" s="34"/>
      <c r="D42" s="20"/>
      <c r="E42" s="20"/>
      <c r="F42" s="7"/>
    </row>
    <row r="43" spans="1:9" ht="16.5" customHeight="1" thickBot="1" x14ac:dyDescent="0.3">
      <c r="A43" s="28" t="s">
        <v>27</v>
      </c>
      <c r="B43" s="2"/>
      <c r="C43" s="29">
        <f>+C31+C41</f>
        <v>119358366.57000001</v>
      </c>
      <c r="D43" s="40"/>
      <c r="E43" s="41"/>
      <c r="G43" s="20"/>
    </row>
    <row r="44" spans="1:9" ht="16.5" customHeight="1" thickTop="1" x14ac:dyDescent="0.25">
      <c r="A44" s="28"/>
      <c r="B44" s="2"/>
      <c r="C44" s="36"/>
      <c r="D44" s="22"/>
      <c r="E44" s="22"/>
    </row>
    <row r="45" spans="1:9" ht="16.5" customHeight="1" x14ac:dyDescent="0.25">
      <c r="A45" s="28"/>
      <c r="B45" s="2"/>
      <c r="C45" s="36"/>
      <c r="D45" s="22"/>
      <c r="E45" s="22"/>
    </row>
    <row r="46" spans="1:9" x14ac:dyDescent="0.25">
      <c r="C46" s="1"/>
      <c r="D46" s="22"/>
      <c r="E46" s="20"/>
    </row>
    <row r="47" spans="1:9" x14ac:dyDescent="0.25">
      <c r="A47" s="42" t="s">
        <v>28</v>
      </c>
      <c r="C47" s="1" t="s">
        <v>28</v>
      </c>
      <c r="D47" s="43"/>
    </row>
    <row r="48" spans="1:9" ht="12" customHeight="1" x14ac:dyDescent="0.25">
      <c r="A48" s="44" t="s">
        <v>29</v>
      </c>
      <c r="B48" s="45"/>
      <c r="C48" s="46" t="s">
        <v>30</v>
      </c>
      <c r="D48" s="47"/>
    </row>
    <row r="49" spans="1:6" ht="11.25" customHeight="1" x14ac:dyDescent="0.25">
      <c r="A49" s="44" t="s">
        <v>31</v>
      </c>
      <c r="B49" s="45"/>
      <c r="C49" s="46" t="s">
        <v>32</v>
      </c>
      <c r="D49" s="47"/>
    </row>
    <row r="50" spans="1:6" x14ac:dyDescent="0.25">
      <c r="C50" s="1"/>
    </row>
    <row r="51" spans="1:6" x14ac:dyDescent="0.25">
      <c r="C51" s="1"/>
    </row>
    <row r="52" spans="1:6" x14ac:dyDescent="0.25">
      <c r="C52" s="1"/>
    </row>
    <row r="53" spans="1:6" x14ac:dyDescent="0.25">
      <c r="C53" s="1"/>
    </row>
    <row r="54" spans="1:6" x14ac:dyDescent="0.25">
      <c r="C54" s="1"/>
    </row>
    <row r="55" spans="1:6" x14ac:dyDescent="0.25">
      <c r="C55" s="1"/>
      <c r="F55" s="20"/>
    </row>
    <row r="56" spans="1:6" x14ac:dyDescent="0.25">
      <c r="C56" s="1"/>
    </row>
    <row r="57" spans="1:6" x14ac:dyDescent="0.25">
      <c r="C57" s="1"/>
      <c r="D57" s="48"/>
    </row>
    <row r="68" spans="5:5" x14ac:dyDescent="0.25">
      <c r="E68" s="7"/>
    </row>
    <row r="69" spans="5:5" x14ac:dyDescent="0.25">
      <c r="E69" s="7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minerva de la rosa</dc:creator>
  <cp:lastModifiedBy>Fany Javier Paulino</cp:lastModifiedBy>
  <dcterms:created xsi:type="dcterms:W3CDTF">2022-11-09T14:50:39Z</dcterms:created>
  <dcterms:modified xsi:type="dcterms:W3CDTF">2022-11-10T14:06:07Z</dcterms:modified>
</cp:coreProperties>
</file>