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620"/>
  </bookViews>
  <sheets>
    <sheet name="ABRIL 2017" sheetId="1" r:id="rId1"/>
  </sheets>
  <calcPr calcId="144525"/>
</workbook>
</file>

<file path=xl/calcChain.xml><?xml version="1.0" encoding="utf-8"?>
<calcChain xmlns="http://schemas.openxmlformats.org/spreadsheetml/2006/main">
  <c r="C20" i="1" l="1"/>
  <c r="C19" i="1"/>
  <c r="C35" i="1"/>
  <c r="C37" i="1" s="1"/>
  <c r="C31" i="1" l="1"/>
  <c r="C16" i="1"/>
  <c r="C39" i="1" l="1"/>
  <c r="C21" i="1"/>
  <c r="C26" i="1" l="1"/>
</calcChain>
</file>

<file path=xl/sharedStrings.xml><?xml version="1.0" encoding="utf-8"?>
<sst xmlns="http://schemas.openxmlformats.org/spreadsheetml/2006/main" count="25" uniqueCount="25">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</sst>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 DE 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ABRIL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2017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2"/>
  <sheetViews>
    <sheetView tabSelected="1" topLeftCell="A16" workbookViewId="0">
      <selection activeCell="F38" sqref="F38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7.710937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8268895.3700000001</v>
      </c>
    </row>
    <row r="13" spans="1:3" ht="13.5" customHeight="1" x14ac:dyDescent="0.25">
      <c r="A13" s="10" t="s">
        <v>3</v>
      </c>
      <c r="B13" s="6"/>
      <c r="C13" s="4">
        <v>0</v>
      </c>
    </row>
    <row r="14" spans="1:3" ht="13.5" customHeight="1" x14ac:dyDescent="0.25">
      <c r="A14" s="10" t="s">
        <v>4</v>
      </c>
      <c r="B14" s="6"/>
      <c r="C14" s="4">
        <v>0</v>
      </c>
    </row>
    <row r="15" spans="1:3" ht="13.5" customHeight="1" x14ac:dyDescent="0.25">
      <c r="A15" s="10" t="s">
        <v>5</v>
      </c>
      <c r="B15" s="6"/>
      <c r="C15" s="4">
        <v>0</v>
      </c>
    </row>
    <row r="16" spans="1:3" ht="13.5" customHeight="1" x14ac:dyDescent="0.25">
      <c r="A16" s="11" t="s">
        <v>6</v>
      </c>
      <c r="B16" s="6"/>
      <c r="C16" s="12">
        <f>SUM(C12:C15)</f>
        <v>8268895.3700000001</v>
      </c>
    </row>
    <row r="17" spans="1:4" ht="13.5" customHeight="1" x14ac:dyDescent="0.25">
      <c r="A17" s="13"/>
      <c r="B17" s="6"/>
      <c r="C17" s="14"/>
    </row>
    <row r="18" spans="1:4" ht="13.5" customHeight="1" x14ac:dyDescent="0.25">
      <c r="A18" s="11" t="s">
        <v>7</v>
      </c>
      <c r="B18" s="6"/>
      <c r="C18" s="15"/>
    </row>
    <row r="19" spans="1:4" ht="13.5" customHeight="1" x14ac:dyDescent="0.25">
      <c r="A19" s="10" t="s">
        <v>8</v>
      </c>
      <c r="B19" s="6"/>
      <c r="C19" s="5">
        <f>27055219.62+46000000+16760014.05+834720.91-27567558.26</f>
        <v>63082396.319999993</v>
      </c>
      <c r="D19" s="1"/>
    </row>
    <row r="20" spans="1:4" ht="13.5" customHeight="1" x14ac:dyDescent="0.25">
      <c r="A20" s="10" t="s">
        <v>9</v>
      </c>
      <c r="B20" s="6"/>
      <c r="C20" s="5">
        <f>6867044.9-5723952.13</f>
        <v>1143092.7700000005</v>
      </c>
    </row>
    <row r="21" spans="1:4" ht="13.5" customHeight="1" x14ac:dyDescent="0.25">
      <c r="A21" s="11" t="s">
        <v>10</v>
      </c>
      <c r="B21" s="6"/>
      <c r="C21" s="12">
        <f>SUM(C19:C20)</f>
        <v>64225489.089999996</v>
      </c>
    </row>
    <row r="22" spans="1:4" ht="13.5" customHeight="1" x14ac:dyDescent="0.25">
      <c r="A22" s="13"/>
      <c r="B22" s="6"/>
      <c r="C22" s="16"/>
    </row>
    <row r="23" spans="1:4" ht="13.5" customHeight="1" x14ac:dyDescent="0.25">
      <c r="A23" s="17" t="s">
        <v>11</v>
      </c>
      <c r="B23" s="6"/>
      <c r="C23" s="16"/>
    </row>
    <row r="24" spans="1:4" ht="13.5" customHeight="1" x14ac:dyDescent="0.25">
      <c r="A24" s="13" t="s">
        <v>12</v>
      </c>
      <c r="B24" s="6"/>
      <c r="C24" s="18">
        <v>115956.8</v>
      </c>
    </row>
    <row r="25" spans="1:4" ht="15" customHeight="1" x14ac:dyDescent="0.25">
      <c r="A25" s="17" t="s">
        <v>13</v>
      </c>
      <c r="B25" s="6"/>
      <c r="C25" s="12">
        <v>115956.8</v>
      </c>
    </row>
    <row r="26" spans="1:4" ht="19.5" customHeight="1" thickBot="1" x14ac:dyDescent="0.3">
      <c r="A26" s="19" t="s">
        <v>14</v>
      </c>
      <c r="B26" s="6"/>
      <c r="C26" s="20">
        <f>+C25+C21+C16</f>
        <v>72610341.25999999</v>
      </c>
      <c r="D26" s="1"/>
    </row>
    <row r="27" spans="1:4" ht="13.5" customHeight="1" thickTop="1" x14ac:dyDescent="0.25">
      <c r="A27" s="17"/>
      <c r="B27" s="6"/>
      <c r="C27" s="21"/>
    </row>
    <row r="28" spans="1:4" ht="13.5" customHeight="1" x14ac:dyDescent="0.25">
      <c r="A28" s="17" t="s">
        <v>15</v>
      </c>
      <c r="B28" s="6"/>
      <c r="C28" s="14"/>
    </row>
    <row r="29" spans="1:4" ht="13.5" customHeight="1" x14ac:dyDescent="0.25">
      <c r="A29" s="17" t="s">
        <v>16</v>
      </c>
      <c r="B29" s="6"/>
      <c r="C29" s="22"/>
    </row>
    <row r="30" spans="1:4" ht="13.5" customHeight="1" x14ac:dyDescent="0.25">
      <c r="A30" s="13" t="s">
        <v>17</v>
      </c>
      <c r="B30" s="6"/>
      <c r="C30" s="28">
        <v>6822211.0899999999</v>
      </c>
    </row>
    <row r="31" spans="1:4" ht="13.5" customHeight="1" x14ac:dyDescent="0.25">
      <c r="A31" s="17" t="s">
        <v>18</v>
      </c>
      <c r="B31" s="6"/>
      <c r="C31" s="23">
        <f>SUM(C30)</f>
        <v>6822211.0899999999</v>
      </c>
    </row>
    <row r="32" spans="1:4" ht="13.5" customHeight="1" x14ac:dyDescent="0.25">
      <c r="A32" s="17"/>
      <c r="B32" s="6"/>
      <c r="C32" s="21"/>
    </row>
    <row r="33" spans="1:5" ht="13.5" customHeight="1" x14ac:dyDescent="0.25">
      <c r="A33" s="17" t="s">
        <v>19</v>
      </c>
      <c r="B33" s="6"/>
      <c r="C33" s="24"/>
    </row>
    <row r="34" spans="1:5" ht="13.5" customHeight="1" x14ac:dyDescent="0.25">
      <c r="A34" s="13" t="s">
        <v>20</v>
      </c>
      <c r="B34" s="6"/>
      <c r="C34" s="3">
        <v>65298980.340000004</v>
      </c>
    </row>
    <row r="35" spans="1:5" s="2" customFormat="1" ht="13.5" customHeight="1" x14ac:dyDescent="0.25">
      <c r="A35" s="13" t="s">
        <v>24</v>
      </c>
      <c r="B35" s="6"/>
      <c r="C35" s="3">
        <f>-3707633.34</f>
        <v>-3707633.34</v>
      </c>
      <c r="D35" s="27"/>
    </row>
    <row r="36" spans="1:5" ht="13.5" customHeight="1" x14ac:dyDescent="0.25">
      <c r="A36" s="13" t="s">
        <v>21</v>
      </c>
      <c r="B36" s="6"/>
      <c r="C36" s="4">
        <v>4196783.17</v>
      </c>
      <c r="D36" s="27"/>
    </row>
    <row r="37" spans="1:5" ht="13.5" customHeight="1" x14ac:dyDescent="0.25">
      <c r="A37" s="17" t="s">
        <v>22</v>
      </c>
      <c r="B37" s="6"/>
      <c r="C37" s="25">
        <f>+C34+C35+C36</f>
        <v>65788130.170000002</v>
      </c>
      <c r="D37" s="27"/>
    </row>
    <row r="38" spans="1:5" ht="13.5" customHeight="1" x14ac:dyDescent="0.25">
      <c r="A38" s="17"/>
      <c r="B38" s="6"/>
      <c r="C38" s="26"/>
      <c r="D38" s="27"/>
    </row>
    <row r="39" spans="1:5" ht="16.5" customHeight="1" thickBot="1" x14ac:dyDescent="0.3">
      <c r="A39" s="19" t="s">
        <v>23</v>
      </c>
      <c r="B39" s="6"/>
      <c r="C39" s="20">
        <f>+C31+C37</f>
        <v>72610341.260000005</v>
      </c>
      <c r="D39" s="1"/>
      <c r="E39" s="1"/>
    </row>
    <row r="40" spans="1:5" ht="15.75" thickTop="1" x14ac:dyDescent="0.25"/>
    <row r="42" spans="1:5" s="2" customFormat="1" ht="13.5" customHeight="1" x14ac:dyDescent="0.25">
      <c r="A42" s="29"/>
      <c r="B42" s="30"/>
      <c r="C42" s="31"/>
      <c r="D42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2017-06-30T15:49:22Z</cp:lastPrinted>
  <dcterms:created xsi:type="dcterms:W3CDTF">2014-07-02T15:20:59Z</dcterms:created>
  <dcterms:modified xsi:type="dcterms:W3CDTF">2018-12-03T19:22:26Z</dcterms:modified>
</cp:coreProperties>
</file>