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620"/>
  </bookViews>
  <sheets>
    <sheet name="JUNIO 2017" sheetId="1" r:id="rId1"/>
  </sheets>
  <calcPr calcId="144525"/>
</workbook>
</file>

<file path=xl/calcChain.xml><?xml version="1.0" encoding="utf-8"?>
<calcChain xmlns="http://schemas.openxmlformats.org/spreadsheetml/2006/main">
  <c r="C20" i="1" l="1"/>
  <c r="C19" i="1"/>
  <c r="C37" i="1"/>
  <c r="C31" i="1" l="1"/>
  <c r="C16" i="1"/>
  <c r="C39" i="1" l="1"/>
  <c r="C21" i="1"/>
  <c r="C26" i="1" l="1"/>
</calcChain>
</file>

<file path=xl/sharedStrings.xml><?xml version="1.0" encoding="utf-8"?>
<sst xmlns="http://schemas.openxmlformats.org/spreadsheetml/2006/main" count="25" uniqueCount="25">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</sst>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0" fillId="0" borderId="0" xfId="0" applyNumberFormat="1"/>
    <xf numFmtId="0" fontId="0" fillId="0" borderId="0" xfId="0"/>
    <xf numFmtId="43" fontId="2" fillId="3" borderId="0" xfId="2" applyNumberFormat="1" applyFont="1" applyFill="1" applyAlignment="1">
      <alignment horizontal="right"/>
    </xf>
    <xf numFmtId="43" fontId="2" fillId="3" borderId="0" xfId="3" applyFont="1" applyFill="1" applyAlignment="1">
      <alignment horizontal="right"/>
    </xf>
    <xf numFmtId="43" fontId="2" fillId="0" borderId="0" xfId="2" applyNumberFormat="1" applyFont="1" applyAlignment="1">
      <alignment horizontal="right"/>
    </xf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3" fillId="0" borderId="0" xfId="0" applyFont="1" applyAlignment="1">
      <alignment horizontal="right"/>
    </xf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164" fontId="4" fillId="3" borderId="2" xfId="4" applyFont="1" applyFill="1" applyBorder="1" applyAlignment="1">
      <alignment horizontal="right"/>
    </xf>
    <xf numFmtId="0" fontId="2" fillId="2" borderId="0" xfId="1" applyFont="1" applyFill="1" applyAlignment="1">
      <alignment horizontal="justify"/>
    </xf>
    <xf numFmtId="165" fontId="2" fillId="2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43" fontId="2" fillId="2" borderId="0" xfId="3" applyFont="1" applyFill="1" applyBorder="1" applyAlignment="1">
      <alignment horizontal="right"/>
    </xf>
    <xf numFmtId="0" fontId="4" fillId="2" borderId="0" xfId="1" applyFont="1" applyFill="1" applyAlignment="1">
      <alignment horizontal="justify"/>
    </xf>
    <xf numFmtId="43" fontId="2" fillId="0" borderId="0" xfId="3" applyFont="1" applyAlignment="1">
      <alignment horizontal="right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165" fontId="4" fillId="3" borderId="0" xfId="2" applyNumberFormat="1" applyFont="1" applyFill="1" applyBorder="1" applyAlignment="1">
      <alignment horizontal="right"/>
    </xf>
    <xf numFmtId="43" fontId="2" fillId="2" borderId="0" xfId="3" applyFont="1" applyFill="1" applyAlignment="1">
      <alignment horizontal="right"/>
    </xf>
    <xf numFmtId="164" fontId="4" fillId="3" borderId="0" xfId="4" applyFont="1" applyFill="1" applyBorder="1" applyAlignment="1">
      <alignment horizontal="right"/>
    </xf>
    <xf numFmtId="165" fontId="2" fillId="3" borderId="0" xfId="2" applyNumberFormat="1" applyFont="1" applyFill="1" applyAlignment="1">
      <alignment horizontal="right"/>
    </xf>
    <xf numFmtId="43" fontId="4" fillId="3" borderId="2" xfId="3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0" fillId="0" borderId="0" xfId="0" applyNumberFormat="1"/>
    <xf numFmtId="43" fontId="2" fillId="3" borderId="3" xfId="3" applyFont="1" applyFill="1" applyBorder="1" applyAlignment="1">
      <alignment horizontal="right"/>
    </xf>
    <xf numFmtId="0" fontId="5" fillId="2" borderId="0" xfId="5" applyFont="1" applyFill="1" applyAlignment="1">
      <alignment horizontal="justify"/>
    </xf>
    <xf numFmtId="0" fontId="6" fillId="0" borderId="0" xfId="5" applyFont="1" applyAlignment="1">
      <alignment horizontal="right"/>
    </xf>
    <xf numFmtId="0" fontId="6" fillId="0" borderId="0" xfId="5" applyFont="1"/>
    <xf numFmtId="0" fontId="6" fillId="2" borderId="0" xfId="5" applyFont="1" applyFill="1" applyAlignment="1">
      <alignment horizontal="left"/>
    </xf>
    <xf numFmtId="0" fontId="6" fillId="2" borderId="0" xfId="5" applyFont="1" applyFill="1" applyAlignment="1">
      <alignment horizontal="right"/>
    </xf>
  </cellXfs>
  <cellStyles count="6">
    <cellStyle name="Millares 4" xfId="3"/>
    <cellStyle name="Moneda 4" xfId="4"/>
    <cellStyle name="Normal" xfId="0" builtinId="0"/>
    <cellStyle name="Normal 3" xfId="1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/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/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 DE 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JUNIO D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EL AÑO 2017</a:t>
            </a:r>
          </a:p>
        </xdr:txBody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6"/>
  <sheetViews>
    <sheetView tabSelected="1" workbookViewId="0">
      <selection activeCell="F24" sqref="F24"/>
    </sheetView>
  </sheetViews>
  <sheetFormatPr baseColWidth="10" defaultRowHeight="15" x14ac:dyDescent="0.25"/>
  <cols>
    <col min="1" max="1" width="54.5703125" customWidth="1"/>
    <col min="3" max="3" width="28.7109375" customWidth="1"/>
    <col min="4" max="4" width="17.7109375" bestFit="1" customWidth="1"/>
    <col min="5" max="5" width="16.7109375" bestFit="1" customWidth="1"/>
  </cols>
  <sheetData>
    <row r="6" spans="1:3" x14ac:dyDescent="0.25">
      <c r="A6" s="6"/>
      <c r="B6" s="6"/>
      <c r="C6" s="6"/>
    </row>
    <row r="7" spans="1:3" s="2" customFormat="1" x14ac:dyDescent="0.25">
      <c r="A7" s="6"/>
      <c r="B7" s="6"/>
      <c r="C7" s="6"/>
    </row>
    <row r="8" spans="1:3" s="2" customFormat="1" x14ac:dyDescent="0.25">
      <c r="A8" s="6"/>
      <c r="B8" s="6"/>
      <c r="C8" s="6"/>
    </row>
    <row r="9" spans="1:3" s="2" customFormat="1" ht="13.5" customHeight="1" x14ac:dyDescent="0.25">
      <c r="A9" s="6"/>
      <c r="B9" s="6"/>
      <c r="C9" s="6"/>
    </row>
    <row r="10" spans="1:3" ht="13.5" customHeight="1" x14ac:dyDescent="0.25">
      <c r="A10" s="7" t="s">
        <v>0</v>
      </c>
      <c r="B10" s="6"/>
      <c r="C10" s="6"/>
    </row>
    <row r="11" spans="1:3" ht="13.5" customHeight="1" x14ac:dyDescent="0.25">
      <c r="A11" s="8" t="s">
        <v>1</v>
      </c>
      <c r="B11" s="6"/>
      <c r="C11" s="9"/>
    </row>
    <row r="12" spans="1:3" ht="13.5" customHeight="1" x14ac:dyDescent="0.25">
      <c r="A12" s="10" t="s">
        <v>2</v>
      </c>
      <c r="B12" s="6"/>
      <c r="C12" s="4">
        <v>7051454.0800000001</v>
      </c>
    </row>
    <row r="13" spans="1:3" ht="13.5" customHeight="1" x14ac:dyDescent="0.25">
      <c r="A13" s="10" t="s">
        <v>3</v>
      </c>
      <c r="B13" s="6"/>
      <c r="C13" s="4">
        <v>527758.56999999995</v>
      </c>
    </row>
    <row r="14" spans="1:3" ht="13.5" customHeight="1" x14ac:dyDescent="0.25">
      <c r="A14" s="10" t="s">
        <v>4</v>
      </c>
      <c r="B14" s="6"/>
      <c r="C14" s="4">
        <v>0</v>
      </c>
    </row>
    <row r="15" spans="1:3" ht="13.5" customHeight="1" x14ac:dyDescent="0.25">
      <c r="A15" s="10" t="s">
        <v>5</v>
      </c>
      <c r="B15" s="6"/>
      <c r="C15" s="4">
        <v>0</v>
      </c>
    </row>
    <row r="16" spans="1:3" ht="13.5" customHeight="1" x14ac:dyDescent="0.25">
      <c r="A16" s="11" t="s">
        <v>6</v>
      </c>
      <c r="B16" s="6"/>
      <c r="C16" s="12">
        <f>SUM(C12:C15)</f>
        <v>7579212.6500000004</v>
      </c>
    </row>
    <row r="17" spans="1:5" ht="13.5" customHeight="1" x14ac:dyDescent="0.25">
      <c r="A17" s="13"/>
      <c r="B17" s="6"/>
      <c r="C17" s="14"/>
    </row>
    <row r="18" spans="1:5" ht="13.5" customHeight="1" x14ac:dyDescent="0.25">
      <c r="A18" s="11" t="s">
        <v>7</v>
      </c>
      <c r="B18" s="6"/>
      <c r="C18" s="15"/>
    </row>
    <row r="19" spans="1:5" ht="13.5" customHeight="1" x14ac:dyDescent="0.25">
      <c r="A19" s="10" t="s">
        <v>8</v>
      </c>
      <c r="B19" s="6"/>
      <c r="C19" s="5">
        <f>28357567.58+46000000+16760014.05+834720.91-28186692.55</f>
        <v>63765609.989999995</v>
      </c>
      <c r="D19" s="1"/>
      <c r="E19" s="27"/>
    </row>
    <row r="20" spans="1:5" ht="13.5" customHeight="1" x14ac:dyDescent="0.25">
      <c r="A20" s="10" t="s">
        <v>9</v>
      </c>
      <c r="B20" s="6"/>
      <c r="C20" s="5">
        <f>6867044.9-5747980.38</f>
        <v>1119064.5200000005</v>
      </c>
    </row>
    <row r="21" spans="1:5" ht="13.5" customHeight="1" x14ac:dyDescent="0.25">
      <c r="A21" s="11" t="s">
        <v>10</v>
      </c>
      <c r="B21" s="6"/>
      <c r="C21" s="12">
        <f>SUM(C19:C20)</f>
        <v>64884674.509999998</v>
      </c>
    </row>
    <row r="22" spans="1:5" ht="13.5" customHeight="1" x14ac:dyDescent="0.25">
      <c r="A22" s="13"/>
      <c r="B22" s="6"/>
      <c r="C22" s="16"/>
    </row>
    <row r="23" spans="1:5" ht="13.5" customHeight="1" x14ac:dyDescent="0.25">
      <c r="A23" s="17" t="s">
        <v>11</v>
      </c>
      <c r="B23" s="6"/>
      <c r="C23" s="16"/>
    </row>
    <row r="24" spans="1:5" ht="13.5" customHeight="1" x14ac:dyDescent="0.25">
      <c r="A24" s="13" t="s">
        <v>12</v>
      </c>
      <c r="B24" s="6"/>
      <c r="C24" s="18">
        <v>115956.8</v>
      </c>
    </row>
    <row r="25" spans="1:5" ht="15" customHeight="1" x14ac:dyDescent="0.25">
      <c r="A25" s="17" t="s">
        <v>13</v>
      </c>
      <c r="B25" s="6"/>
      <c r="C25" s="12">
        <v>115956.8</v>
      </c>
    </row>
    <row r="26" spans="1:5" ht="19.5" customHeight="1" thickBot="1" x14ac:dyDescent="0.3">
      <c r="A26" s="19" t="s">
        <v>14</v>
      </c>
      <c r="B26" s="6"/>
      <c r="C26" s="20">
        <f>+C25+C21+C16</f>
        <v>72579843.959999993</v>
      </c>
      <c r="D26" s="1"/>
    </row>
    <row r="27" spans="1:5" ht="13.5" customHeight="1" thickTop="1" x14ac:dyDescent="0.25">
      <c r="A27" s="17"/>
      <c r="B27" s="6"/>
      <c r="C27" s="21"/>
    </row>
    <row r="28" spans="1:5" ht="13.5" customHeight="1" x14ac:dyDescent="0.25">
      <c r="A28" s="17" t="s">
        <v>15</v>
      </c>
      <c r="B28" s="6"/>
      <c r="C28" s="14"/>
    </row>
    <row r="29" spans="1:5" ht="13.5" customHeight="1" x14ac:dyDescent="0.25">
      <c r="A29" s="17" t="s">
        <v>16</v>
      </c>
      <c r="B29" s="6"/>
      <c r="C29" s="22"/>
    </row>
    <row r="30" spans="1:5" ht="13.5" customHeight="1" x14ac:dyDescent="0.25">
      <c r="A30" s="13" t="s">
        <v>17</v>
      </c>
      <c r="B30" s="6"/>
      <c r="C30" s="28">
        <v>6312003.21</v>
      </c>
      <c r="E30" s="27"/>
    </row>
    <row r="31" spans="1:5" ht="13.5" customHeight="1" x14ac:dyDescent="0.25">
      <c r="A31" s="17" t="s">
        <v>18</v>
      </c>
      <c r="B31" s="6"/>
      <c r="C31" s="23">
        <f>SUM(C30)</f>
        <v>6312003.21</v>
      </c>
    </row>
    <row r="32" spans="1:5" ht="13.5" customHeight="1" x14ac:dyDescent="0.25">
      <c r="A32" s="17"/>
      <c r="B32" s="6"/>
      <c r="C32" s="21"/>
    </row>
    <row r="33" spans="1:5" ht="13.5" customHeight="1" x14ac:dyDescent="0.25">
      <c r="A33" s="17" t="s">
        <v>19</v>
      </c>
      <c r="B33" s="6"/>
      <c r="C33" s="24"/>
    </row>
    <row r="34" spans="1:5" ht="13.5" customHeight="1" x14ac:dyDescent="0.25">
      <c r="A34" s="13" t="s">
        <v>20</v>
      </c>
      <c r="B34" s="6"/>
      <c r="C34" s="3">
        <v>65298980.340000004</v>
      </c>
    </row>
    <row r="35" spans="1:5" s="2" customFormat="1" ht="13.5" customHeight="1" x14ac:dyDescent="0.25">
      <c r="A35" s="13" t="s">
        <v>24</v>
      </c>
      <c r="B35" s="6"/>
      <c r="C35" s="3">
        <v>-3707633.34</v>
      </c>
      <c r="D35" s="27"/>
    </row>
    <row r="36" spans="1:5" ht="13.5" customHeight="1" x14ac:dyDescent="0.25">
      <c r="A36" s="13" t="s">
        <v>21</v>
      </c>
      <c r="B36" s="6"/>
      <c r="C36" s="4">
        <v>4676493.75</v>
      </c>
      <c r="D36" s="27"/>
    </row>
    <row r="37" spans="1:5" ht="13.5" customHeight="1" x14ac:dyDescent="0.25">
      <c r="A37" s="17" t="s">
        <v>22</v>
      </c>
      <c r="B37" s="6"/>
      <c r="C37" s="25">
        <f>+C34+C35+C36</f>
        <v>66267840.75</v>
      </c>
      <c r="D37" s="27"/>
    </row>
    <row r="38" spans="1:5" ht="13.5" customHeight="1" x14ac:dyDescent="0.25">
      <c r="A38" s="17"/>
      <c r="B38" s="6"/>
      <c r="C38" s="26"/>
      <c r="D38" s="27"/>
    </row>
    <row r="39" spans="1:5" ht="16.5" customHeight="1" thickBot="1" x14ac:dyDescent="0.3">
      <c r="A39" s="19" t="s">
        <v>23</v>
      </c>
      <c r="B39" s="6"/>
      <c r="C39" s="20">
        <f>+C31+C37</f>
        <v>72579843.959999993</v>
      </c>
      <c r="D39" s="1"/>
      <c r="E39" s="1"/>
    </row>
    <row r="40" spans="1:5" ht="15.75" thickTop="1" x14ac:dyDescent="0.25"/>
    <row r="41" spans="1:5" s="2" customFormat="1" ht="13.5" customHeight="1" x14ac:dyDescent="0.25">
      <c r="A41" s="29"/>
      <c r="B41" s="30"/>
      <c r="C41" s="31"/>
      <c r="D41" s="31"/>
    </row>
    <row r="42" spans="1:5" s="2" customFormat="1" ht="13.5" customHeight="1" x14ac:dyDescent="0.25">
      <c r="A42" s="32"/>
      <c r="B42" s="31"/>
      <c r="C42" s="33"/>
    </row>
    <row r="43" spans="1:5" s="2" customFormat="1" ht="13.5" customHeight="1" x14ac:dyDescent="0.25">
      <c r="A43" s="32"/>
      <c r="B43" s="31"/>
      <c r="C43" s="33"/>
    </row>
    <row r="44" spans="1:5" s="2" customFormat="1" ht="13.5" customHeight="1" x14ac:dyDescent="0.25">
      <c r="A44" s="29"/>
      <c r="B44" s="30"/>
      <c r="C44" s="31"/>
      <c r="D44" s="31"/>
    </row>
    <row r="46" spans="1:5" s="2" customFormat="1" ht="13.5" customHeight="1" x14ac:dyDescent="0.25">
      <c r="A46" s="29"/>
      <c r="B46" s="30"/>
      <c r="C46" s="31"/>
      <c r="D46" s="31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2017-06-30T15:53:15Z</cp:lastPrinted>
  <dcterms:created xsi:type="dcterms:W3CDTF">2014-07-02T15:20:59Z</dcterms:created>
  <dcterms:modified xsi:type="dcterms:W3CDTF">2018-12-03T19:28:45Z</dcterms:modified>
</cp:coreProperties>
</file>