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530"/>
  </bookViews>
  <sheets>
    <sheet name="SEPTIEMBRE" sheetId="1" r:id="rId1"/>
  </sheets>
  <calcPr calcId="144525"/>
</workbook>
</file>

<file path=xl/calcChain.xml><?xml version="1.0" encoding="utf-8"?>
<calcChain xmlns="http://schemas.openxmlformats.org/spreadsheetml/2006/main">
  <c r="C17" i="1" l="1"/>
  <c r="C18" i="1"/>
  <c r="C35" i="1"/>
  <c r="C29" i="1" l="1"/>
  <c r="C37" i="1" s="1"/>
  <c r="C14" i="1"/>
  <c r="C19" i="1" l="1"/>
  <c r="C24" i="1" l="1"/>
</calcChain>
</file>

<file path=xl/sharedStrings.xml><?xml version="1.0" encoding="utf-8"?>
<sst xmlns="http://schemas.openxmlformats.org/spreadsheetml/2006/main" count="23" uniqueCount="23">
  <si>
    <t>ACTIVOS</t>
  </si>
  <si>
    <t>ACTIVOS CORRIENTES</t>
  </si>
  <si>
    <t xml:space="preserve">DISPONIBILIDADES  EN CAJA Y BANCO  </t>
  </si>
  <si>
    <t xml:space="preserve">INVENTARIO DE SUMINISTROS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</si>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</sst>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  <xf numFmtId="0" fontId="6" fillId="2" borderId="0" xfId="5" applyFont="1" applyFill="1" applyAlignment="1">
      <alignment horizontal="left"/>
    </xf>
    <xf numFmtId="0" fontId="6" fillId="2" borderId="0" xfId="5" applyFont="1" applyFill="1" applyAlignment="1">
      <alignment horizontal="right"/>
    </xf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70"/>
            <a:ext cx="214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99"/>
            <a:ext cx="25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SEPTIEMBRE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2017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4"/>
  <sheetViews>
    <sheetView tabSelected="1" workbookViewId="0">
      <selection activeCell="D34" sqref="D34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8.4257812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13357225.73</v>
      </c>
    </row>
    <row r="13" spans="1:3" ht="13.5" customHeight="1" x14ac:dyDescent="0.25">
      <c r="A13" s="10" t="s">
        <v>3</v>
      </c>
      <c r="B13" s="6"/>
      <c r="C13" s="4">
        <v>527758.56999999995</v>
      </c>
    </row>
    <row r="14" spans="1:3" ht="13.5" customHeight="1" x14ac:dyDescent="0.25">
      <c r="A14" s="11" t="s">
        <v>4</v>
      </c>
      <c r="B14" s="6"/>
      <c r="C14" s="12">
        <f>SUM(C12:C13)</f>
        <v>13884984.300000001</v>
      </c>
    </row>
    <row r="15" spans="1:3" ht="13.5" customHeight="1" x14ac:dyDescent="0.25">
      <c r="A15" s="13"/>
      <c r="B15" s="6"/>
      <c r="C15" s="14"/>
    </row>
    <row r="16" spans="1:3" ht="13.5" customHeight="1" x14ac:dyDescent="0.25">
      <c r="A16" s="11" t="s">
        <v>5</v>
      </c>
      <c r="B16" s="6"/>
      <c r="C16" s="15"/>
    </row>
    <row r="17" spans="1:5" ht="13.5" customHeight="1" x14ac:dyDescent="0.25">
      <c r="A17" s="10" t="s">
        <v>6</v>
      </c>
      <c r="B17" s="6"/>
      <c r="C17" s="5">
        <f>28595233.04+46000000+16760014.05+834720.91-29152676.27</f>
        <v>63037291.729999989</v>
      </c>
      <c r="D17" s="1"/>
      <c r="E17" s="27"/>
    </row>
    <row r="18" spans="1:5" ht="13.5" customHeight="1" x14ac:dyDescent="0.25">
      <c r="A18" s="10" t="s">
        <v>7</v>
      </c>
      <c r="B18" s="6"/>
      <c r="C18" s="5">
        <f>6867044.9-5786816.4</f>
        <v>1080228.5</v>
      </c>
    </row>
    <row r="19" spans="1:5" ht="13.5" customHeight="1" x14ac:dyDescent="0.25">
      <c r="A19" s="11" t="s">
        <v>8</v>
      </c>
      <c r="B19" s="6"/>
      <c r="C19" s="12">
        <f>SUM(C17:C18)</f>
        <v>64117520.229999989</v>
      </c>
    </row>
    <row r="20" spans="1:5" ht="13.5" customHeight="1" x14ac:dyDescent="0.25">
      <c r="A20" s="13"/>
      <c r="B20" s="6"/>
      <c r="C20" s="16"/>
    </row>
    <row r="21" spans="1:5" ht="13.5" customHeight="1" x14ac:dyDescent="0.25">
      <c r="A21" s="17" t="s">
        <v>9</v>
      </c>
      <c r="B21" s="6"/>
      <c r="C21" s="16"/>
    </row>
    <row r="22" spans="1:5" ht="13.5" customHeight="1" x14ac:dyDescent="0.25">
      <c r="A22" s="13" t="s">
        <v>10</v>
      </c>
      <c r="B22" s="6"/>
      <c r="C22" s="18">
        <v>115956.8</v>
      </c>
    </row>
    <row r="23" spans="1:5" ht="15" customHeight="1" x14ac:dyDescent="0.25">
      <c r="A23" s="17" t="s">
        <v>11</v>
      </c>
      <c r="B23" s="6"/>
      <c r="C23" s="12">
        <v>115956.8</v>
      </c>
    </row>
    <row r="24" spans="1:5" ht="19.5" customHeight="1" thickBot="1" x14ac:dyDescent="0.3">
      <c r="A24" s="19" t="s">
        <v>12</v>
      </c>
      <c r="B24" s="6"/>
      <c r="C24" s="20">
        <f>+C23+C19+C14</f>
        <v>78118461.329999983</v>
      </c>
      <c r="D24" s="1"/>
    </row>
    <row r="25" spans="1:5" ht="13.5" customHeight="1" thickTop="1" x14ac:dyDescent="0.25">
      <c r="A25" s="17"/>
      <c r="B25" s="6"/>
      <c r="C25" s="21"/>
    </row>
    <row r="26" spans="1:5" ht="13.5" customHeight="1" x14ac:dyDescent="0.25">
      <c r="A26" s="17" t="s">
        <v>13</v>
      </c>
      <c r="B26" s="6"/>
      <c r="C26" s="14"/>
    </row>
    <row r="27" spans="1:5" ht="13.5" customHeight="1" x14ac:dyDescent="0.25">
      <c r="A27" s="17" t="s">
        <v>14</v>
      </c>
      <c r="B27" s="6"/>
      <c r="C27" s="22"/>
    </row>
    <row r="28" spans="1:5" ht="13.5" customHeight="1" x14ac:dyDescent="0.25">
      <c r="A28" s="13" t="s">
        <v>15</v>
      </c>
      <c r="B28" s="6"/>
      <c r="C28" s="28">
        <v>4415142.9400000004</v>
      </c>
      <c r="E28" s="27"/>
    </row>
    <row r="29" spans="1:5" ht="13.5" customHeight="1" x14ac:dyDescent="0.25">
      <c r="A29" s="17" t="s">
        <v>16</v>
      </c>
      <c r="B29" s="6"/>
      <c r="C29" s="23">
        <f>SUM(C28)</f>
        <v>4415142.9400000004</v>
      </c>
    </row>
    <row r="30" spans="1:5" ht="13.5" customHeight="1" x14ac:dyDescent="0.25">
      <c r="A30" s="17"/>
      <c r="B30" s="6"/>
      <c r="C30" s="21"/>
    </row>
    <row r="31" spans="1:5" ht="13.5" customHeight="1" x14ac:dyDescent="0.25">
      <c r="A31" s="17" t="s">
        <v>17</v>
      </c>
      <c r="B31" s="6"/>
      <c r="C31" s="24"/>
    </row>
    <row r="32" spans="1:5" ht="13.5" customHeight="1" x14ac:dyDescent="0.25">
      <c r="A32" s="13" t="s">
        <v>18</v>
      </c>
      <c r="B32" s="6"/>
      <c r="C32" s="3">
        <v>65298980.340000004</v>
      </c>
    </row>
    <row r="33" spans="1:5" s="2" customFormat="1" ht="13.5" customHeight="1" x14ac:dyDescent="0.25">
      <c r="A33" s="13" t="s">
        <v>22</v>
      </c>
      <c r="B33" s="6"/>
      <c r="C33" s="3">
        <v>-3707633.34</v>
      </c>
      <c r="D33" s="27"/>
    </row>
    <row r="34" spans="1:5" ht="13.5" customHeight="1" x14ac:dyDescent="0.25">
      <c r="A34" s="13" t="s">
        <v>19</v>
      </c>
      <c r="B34" s="6"/>
      <c r="C34" s="4">
        <v>12111971.390000001</v>
      </c>
      <c r="D34" s="27"/>
    </row>
    <row r="35" spans="1:5" ht="13.5" customHeight="1" x14ac:dyDescent="0.25">
      <c r="A35" s="17" t="s">
        <v>20</v>
      </c>
      <c r="B35" s="6"/>
      <c r="C35" s="25">
        <f>+C32+C33+C34</f>
        <v>73703318.390000001</v>
      </c>
      <c r="D35" s="27"/>
    </row>
    <row r="36" spans="1:5" ht="13.5" customHeight="1" x14ac:dyDescent="0.25">
      <c r="A36" s="17"/>
      <c r="B36" s="6"/>
      <c r="C36" s="26"/>
      <c r="D36" s="27"/>
    </row>
    <row r="37" spans="1:5" ht="16.5" customHeight="1" thickBot="1" x14ac:dyDescent="0.3">
      <c r="A37" s="19" t="s">
        <v>21</v>
      </c>
      <c r="B37" s="6"/>
      <c r="C37" s="20">
        <f>+C29+C35</f>
        <v>78118461.329999998</v>
      </c>
      <c r="D37" s="1"/>
      <c r="E37" s="1"/>
    </row>
    <row r="38" spans="1:5" ht="15.75" thickTop="1" x14ac:dyDescent="0.25">
      <c r="D38" s="1"/>
    </row>
    <row r="39" spans="1:5" s="2" customFormat="1" ht="13.5" customHeight="1" x14ac:dyDescent="0.25">
      <c r="A39" s="29"/>
      <c r="B39" s="30"/>
      <c r="C39" s="31"/>
      <c r="D39" s="31"/>
    </row>
    <row r="40" spans="1:5" s="2" customFormat="1" ht="13.5" customHeight="1" x14ac:dyDescent="0.25">
      <c r="A40" s="32"/>
      <c r="B40" s="31"/>
      <c r="C40" s="33"/>
    </row>
    <row r="41" spans="1:5" s="2" customFormat="1" ht="13.5" customHeight="1" x14ac:dyDescent="0.25">
      <c r="A41" s="32"/>
      <c r="B41" s="31"/>
      <c r="C41" s="33"/>
    </row>
    <row r="42" spans="1:5" s="2" customFormat="1" ht="13.5" customHeight="1" x14ac:dyDescent="0.25">
      <c r="A42" s="29"/>
      <c r="B42" s="30"/>
      <c r="C42" s="31"/>
      <c r="D42" s="31"/>
    </row>
    <row r="44" spans="1:5" s="2" customFormat="1" ht="13.5" customHeight="1" x14ac:dyDescent="0.25">
      <c r="A44" s="29"/>
      <c r="B44" s="30"/>
      <c r="C44" s="31"/>
      <c r="D44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2017-09-18T12:34:37Z</cp:lastPrinted>
  <dcterms:created xsi:type="dcterms:W3CDTF">2014-07-02T15:20:59Z</dcterms:created>
  <dcterms:modified xsi:type="dcterms:W3CDTF">2018-12-03T19:31:55Z</dcterms:modified>
</cp:coreProperties>
</file>